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
    </mc:Choice>
  </mc:AlternateContent>
  <bookViews>
    <workbookView xWindow="0" yWindow="0" windowWidth="28800" windowHeight="12300"/>
  </bookViews>
  <sheets>
    <sheet name="стр. 1" sheetId="1" r:id="rId1"/>
    <sheet name="стр.2_3" sheetId="2" r:id="rId2"/>
  </sheets>
  <definedNames>
    <definedName name="_xlnm._FilterDatabase" localSheetId="0" hidden="1">'стр. 1'!$A$18:$O$18</definedName>
    <definedName name="_xlnm.Print_Area" localSheetId="1">стр.2_3!$A$1:$FD$42</definedName>
  </definedNames>
  <calcPr calcId="162913"/>
  <fileRecoveryPr autoRecover="0"/>
</workbook>
</file>

<file path=xl/calcChain.xml><?xml version="1.0" encoding="utf-8"?>
<calcChain xmlns="http://schemas.openxmlformats.org/spreadsheetml/2006/main">
  <c r="CT26" i="2" l="1"/>
  <c r="AT10" i="2" s="1"/>
  <c r="K14" i="1"/>
  <c r="AS7" i="2"/>
  <c r="BT4" i="2" l="1"/>
  <c r="BQ10" i="2" s="1"/>
  <c r="A20" i="1"/>
  <c r="A21" i="1" s="1"/>
  <c r="A22" i="1" s="1"/>
  <c r="A23" i="1" s="1"/>
  <c r="A24" i="1" s="1"/>
  <c r="A25" i="1" s="1"/>
  <c r="A26" i="1" s="1"/>
  <c r="A27" i="1" s="1"/>
  <c r="A28" i="1" s="1"/>
</calcChain>
</file>

<file path=xl/sharedStrings.xml><?xml version="1.0" encoding="utf-8"?>
<sst xmlns="http://schemas.openxmlformats.org/spreadsheetml/2006/main" count="312" uniqueCount="150">
  <si>
    <t>Порядковый номер</t>
  </si>
  <si>
    <t>Код по ОКВЭД2</t>
  </si>
  <si>
    <t>Код по ОКПД2</t>
  </si>
  <si>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</si>
  <si>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</si>
  <si>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</si>
  <si>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</si>
  <si>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товарам,работам,услугам</t>
  </si>
  <si>
    <t>Ед.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</si>
  <si>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</si>
  <si>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</si>
  <si>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</si>
  <si>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График осуществления процедур закупки</t>
  </si>
  <si>
    <t>Код по ОКЕИ</t>
  </si>
  <si>
    <t>наименование</t>
  </si>
  <si>
    <t>Код по ОКАТО</t>
  </si>
  <si>
    <t>Планируемая дата или период размещения извещения о закупке(месяц, год)</t>
  </si>
  <si>
    <t>Срок исполнения договора(месяц, год)</t>
  </si>
  <si>
    <t>да/нет</t>
  </si>
  <si>
    <t>План закупки товаров (работ, услуг)</t>
  </si>
  <si>
    <t>-</t>
  </si>
  <si>
    <t>услуга</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</si>
  <si>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</si>
  <si>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</si>
  <si>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</si>
  <si>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</si>
  <si>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</si>
  <si>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</si>
  <si>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</si>
  <si>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ФОРМА</t>
  </si>
  <si>
    <t>Общество с ограниченной ответсвенностью "ДОМОДЕДОВО ПЭССЕНДЖЕР ТЕРМИНАЛ"</t>
  </si>
  <si>
    <t>7 (495) 504-02-11, 7 (495) 504-02-64</t>
  </si>
  <si>
    <t xml:space="preserve">142015, Московская область, город Домодедово, территория «Аэропорт «Домодедово», стр. 1 </t>
  </si>
  <si>
    <t xml:space="preserve">avk@dme.ru </t>
  </si>
  <si>
    <t>Согласно требованиям Заказчика, требованиям к товарам, работам, услугам</t>
  </si>
  <si>
    <t xml:space="preserve">Московская область, территория Аэропорт Домодедово </t>
  </si>
  <si>
    <t>Редукцион</t>
  </si>
  <si>
    <t>да</t>
  </si>
  <si>
    <t>УТВЕРЖДАЮ</t>
  </si>
  <si>
    <t>Начальник отдела - Заместитель Управляющего директора</t>
  </si>
  <si>
    <t>ООО "ДПТ"</t>
  </si>
  <si>
    <t>_________________________________________________</t>
  </si>
  <si>
    <t>Миронов А.В.</t>
  </si>
  <si>
    <t>Павильоны для багажных тележек</t>
  </si>
  <si>
    <t xml:space="preserve">Стойка переупаковки багажа </t>
  </si>
  <si>
    <t>Светодиодные светильники</t>
  </si>
  <si>
    <t>Да</t>
  </si>
  <si>
    <t>31.09.01</t>
  </si>
  <si>
    <t>31.09</t>
  </si>
  <si>
    <t>27.40</t>
  </si>
  <si>
    <t>шт</t>
  </si>
  <si>
    <t>Бумага перфорированная</t>
  </si>
  <si>
    <t>по необходимости</t>
  </si>
  <si>
    <t>Участие субъектов малого и среднего предпринимательства в закупке</t>
  </si>
  <si>
    <t>Совокупный  годовой  объем  планируемых  закупок  товаров  (работ,  услуг)  в соответствии с планом закупки товаров (работ, услуг) (планом закупки</t>
  </si>
  <si>
    <t>инновационной продукции, высокотехнологичной продукции) составляет</t>
  </si>
  <si>
    <t xml:space="preserve"> рублей.</t>
  </si>
  <si>
    <r>
      <t>____</t>
    </r>
    <r>
      <rPr>
        <sz val="11"/>
        <rFont val="Times New Roman"/>
        <family val="1"/>
        <charset val="204"/>
      </rPr>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r>
  </si>
  <si>
    <t>составляет</t>
  </si>
  <si>
    <t>Годовой  объем  закупок,   которые  планируется  осуществить   по  результатам  закупки,   участниками  которой  являются  только  субъекты  малого</t>
  </si>
  <si>
    <t>и среднего предпринимательства, составляет</t>
  </si>
  <si>
    <t>рублей (</t>
  </si>
  <si>
    <t xml:space="preserve"> процентов).</t>
  </si>
  <si>
    <t>Совокупный    годовой    стоимостный    объем    договоров,    заключенных    заказчиком    по    результатам    закупки    инновационной    продукции,</t>
  </si>
  <si>
    <t>высокотехнологичной продукции за год, предшествующий отчетному, составляет</t>
  </si>
  <si>
    <r>
      <t>____</t>
    </r>
    <r>
      <rPr>
        <sz val="11"/>
        <rFont val="Times New Roman"/>
        <family val="1"/>
        <charset val="204"/>
      </rP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t>
    </r>
    <r>
      <rPr>
        <sz val="11.1"/>
        <rFont val="Times New Roman"/>
        <family val="1"/>
        <charset val="204"/>
      </rPr>
      <t>которые  не  представлялись  для  оценки</t>
    </r>
  </si>
  <si>
    <t>соответствия или мониторинга соответствия), составляет</t>
  </si>
  <si>
    <r>
      <t>____</t>
    </r>
    <r>
      <rPr>
        <sz val="11"/>
        <rFont val="Times New Roman"/>
        <family val="1"/>
        <charset val="204"/>
      </rP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t>
    </r>
    <r>
      <rPr>
        <sz val="11.1"/>
        <rFont val="Times New Roman"/>
        <family val="1"/>
        <charset val="204"/>
      </rPr>
      <t xml:space="preserve">результатам  закупки товаров (работ, услуг), участниками которой </t>
    </r>
  </si>
  <si>
    <t>являются только субъекты малого и среднего предпринимательства, составляет</t>
  </si>
  <si>
    <r>
      <t>____</t>
    </r>
    <r>
      <rPr>
        <sz val="11"/>
        <rFont val="Times New Roman"/>
        <family val="1"/>
        <charset val="204"/>
      </rPr>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t>
    </r>
  </si>
  <si>
    <t>малого и среднего предпринимательства, составляет</t>
  </si>
  <si>
    <r>
      <t>____</t>
    </r>
    <r>
      <rPr>
        <sz val="11"/>
        <rFont val="Times New Roman"/>
        <family val="1"/>
        <charset val="204"/>
      </rPr>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t>
    </r>
  </si>
  <si>
    <t>отчетному, составляет</t>
  </si>
  <si>
    <t>Закупка 
в электронной форме</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</si>
  <si>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</si>
  <si>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</si>
  <si>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</si>
  <si>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</si>
  <si>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</si>
  <si>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код по ОКЕИ</t>
  </si>
  <si>
    <t>код по ОКАТО</t>
  </si>
  <si>
    <t>планируемая дата или период размещения извещения
о закупке
(месяц, год)</t>
  </si>
  <si>
    <t>срок исполнения договора
(месяц, год)</t>
  </si>
  <si>
    <t>да (нет)</t>
  </si>
  <si>
    <t>1</t>
  </si>
  <si>
    <t>2</t>
  </si>
  <si>
    <t>3</t>
  </si>
  <si>
    <t>33.12.2</t>
  </si>
  <si>
    <t>Ремонт  техническое обслуживание колясок PRM</t>
  </si>
  <si>
    <t xml:space="preserve">Согласно требованиям Заказчика, требованиям к товарам, работам, услугам
</t>
  </si>
  <si>
    <t xml:space="preserve">Невозможно определить количество (объем) </t>
  </si>
  <si>
    <t>Домодедово (город)</t>
  </si>
  <si>
    <t>Аукцион в электронной форме, участниками которого могут быть только субъекты малого и среднего предпринимательства</t>
  </si>
  <si>
    <t>Ремонт  техническое обслуживание детских колясок</t>
  </si>
  <si>
    <t>Ремонт  техническое обслуживание багажных телег</t>
  </si>
  <si>
    <t>шт.</t>
  </si>
  <si>
    <t>5</t>
  </si>
  <si>
    <t>21.20</t>
  </si>
  <si>
    <t>21.20.10.158</t>
  </si>
  <si>
    <t>Антисептические и дезинфицирующие средства</t>
  </si>
  <si>
    <t>9</t>
  </si>
  <si>
    <t>10</t>
  </si>
  <si>
    <t>84.25.1</t>
  </si>
  <si>
    <t>84.25.11.120</t>
  </si>
  <si>
    <t>Изготовление фотолюминисцентных Планов Эвакуации при пожаре</t>
  </si>
  <si>
    <t>11</t>
  </si>
  <si>
    <t>12</t>
  </si>
  <si>
    <t>Миронов Александр Викторович, Начальник отдела - Заместитель управляющего директора</t>
  </si>
  <si>
    <t>"</t>
  </si>
  <si>
    <t xml:space="preserve"> г.</t>
  </si>
  <si>
    <t>(Ф.И.О., должность руководителя (уполномоченного лица) заказчика)</t>
  </si>
  <si>
    <t>(подпись)</t>
  </si>
  <si>
    <t>(дата утверждения)</t>
  </si>
  <si>
    <t>М.П.</t>
  </si>
  <si>
    <t>20__</t>
  </si>
  <si>
    <t>13</t>
  </si>
  <si>
    <t>04.2025</t>
  </si>
  <si>
    <t>Сертификация ТСОТБ - СКД. СОТС</t>
  </si>
  <si>
    <t>Сертификация досмотрового оборудования в  T2</t>
  </si>
  <si>
    <t>71.20.19.120</t>
  </si>
  <si>
    <t>71.20</t>
  </si>
  <si>
    <t>17.29</t>
  </si>
  <si>
    <t>17.29.11.110</t>
  </si>
  <si>
    <t xml:space="preserve">Наклейка для упаковки багажа   </t>
  </si>
  <si>
    <t>22.21</t>
  </si>
  <si>
    <t>22.21.30.120</t>
  </si>
  <si>
    <t>Цветная пленка стрейч для упаковки багажа</t>
  </si>
  <si>
    <t>06.2026</t>
  </si>
  <si>
    <t>07.2025</t>
  </si>
  <si>
    <t>08.2026</t>
  </si>
  <si>
    <t>09.2025</t>
  </si>
  <si>
    <t>на 2025 год</t>
  </si>
  <si>
    <t>01.032.2026</t>
  </si>
  <si>
    <t>17.12.72.110</t>
  </si>
  <si>
    <t>17.12.</t>
  </si>
  <si>
    <t>Офисная мебель для офисных помещений Терминала 2</t>
  </si>
  <si>
    <t>31.01.12.190</t>
  </si>
  <si>
    <t>31.01.</t>
  </si>
  <si>
    <t>Озеленения АВК</t>
  </si>
  <si>
    <t>46.22</t>
  </si>
  <si>
    <t>46.22.10.000</t>
  </si>
  <si>
    <t>04.2027</t>
  </si>
  <si>
    <t>09.2028</t>
  </si>
  <si>
    <t>04.2026</t>
  </si>
  <si>
    <t>06.2027</t>
  </si>
  <si>
    <t>07.2026</t>
  </si>
  <si>
    <t>08.2027</t>
  </si>
  <si>
    <t>Генераторы</t>
  </si>
  <si>
    <t>27.11</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</si>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</sst>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419]mmmm\ yyyy;@"/>
    <numFmt numFmtId="166" formatCode="#,##0.00\ &quot;₽&quot;"/>
    <numFmt numFmtId="167" formatCode="0.00_ ;\-0.00\ "/>
  </numFmts>
  <fonts count="27" x14ac:knownFonts="1">
    <font>
      <sz val="10"/>
      <name val="Arial"/>
    </font>
    <font>
      <sz val="11"/>
      <color theme="1"/>
      <name val="Calibri"/>
      <family val="2"/>
      <charset val="204"/>
      <scheme val="minor"/>
    </font>
    <font>
      <b/>
      <sz val="10"/>
      <color indexed="8"/>
      <name val="Arial"/>
      <family val="2"/>
      <charset val="204"/>
    </font>
    <font>
      <sz val="10"/>
      <color indexed="8"/>
      <name val="Arial"/>
      <family val="2"/>
      <charset val="204"/>
    </font>
    <font>
      <sz val="10"/>
      <name val="Arial"/>
      <family val="2"/>
      <charset val="204"/>
    </font>
    <font>
      <sz val="14"/>
      <name val="Arial"/>
      <family val="2"/>
      <charset val="204"/>
    </font>
    <font>
      <sz val="10"/>
      <name val="Arial"/>
      <family val="2"/>
      <charset val="204"/>
    </font>
    <font>
      <sz val="10"/>
      <name val="Helv"/>
    </font>
    <font>
      <sz val="12"/>
      <name val="Calibri"/>
      <family val="2"/>
      <charset val="204"/>
      <scheme val="minor"/>
    </font>
    <font>
      <sz val="10"/>
      <name val="Arial"/>
      <family val="2"/>
      <charset val="204"/>
    </font>
    <font>
      <sz val="8"/>
      <name val="Arial"/>
      <family val="2"/>
    </font>
    <font>
      <b/>
      <sz val="12"/>
      <name val="Arial"/>
      <family val="2"/>
      <charset val="204"/>
    </font>
    <font>
      <b/>
      <sz val="14"/>
      <name val="Arial"/>
      <family val="2"/>
      <charset val="204"/>
    </font>
    <font>
      <sz val="10"/>
      <name val="Arial CYR"/>
      <charset val="204"/>
    </font>
    <font>
      <sz val="10"/>
      <color theme="0"/>
      <name val="Arial"/>
      <family val="2"/>
      <charset val="204"/>
    </font>
    <font>
      <sz val="12"/>
      <name val="Arial"/>
      <family val="2"/>
      <charset val="204"/>
    </font>
    <font>
      <sz val="11"/>
      <color indexed="8"/>
      <name val="Calibri"/>
      <family val="2"/>
      <charset val="204"/>
    </font>
    <font>
      <sz val="12"/>
      <name val="Times New Roman"/>
      <family val="1"/>
      <charset val="204"/>
    </font>
    <font>
      <sz val="11"/>
      <name val="Times New Roman"/>
      <family val="1"/>
      <charset val="204"/>
    </font>
    <font>
      <sz val="11.2"/>
      <color indexed="9"/>
      <name val="Times New Roman"/>
      <family val="1"/>
      <charset val="204"/>
    </font>
    <font>
      <sz val="11.1"/>
      <name val="Times New Roman"/>
      <family val="1"/>
      <charset val="204"/>
    </font>
    <font>
      <sz val="11"/>
      <color theme="0"/>
      <name val="Times New Roman"/>
      <family val="1"/>
      <charset val="204"/>
    </font>
    <font>
      <sz val="10"/>
      <color theme="0"/>
      <name val="Arial CYR"/>
      <charset val="204"/>
    </font>
    <font>
      <sz val="9"/>
      <name val="Times New Roman"/>
      <family val="1"/>
      <charset val="204"/>
    </font>
    <font>
      <sz val="8"/>
      <name val="Times New Roman"/>
      <family val="1"/>
      <charset val="204"/>
    </font>
    <font>
      <b/>
      <sz val="12"/>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s>
  <cellStyleXfs count="9">
    <xf numFmtId="0" fontId="0" fillId="0" borderId="0" applyNumberFormat="0" applyFont="0" applyFill="0" applyBorder="0" applyAlignment="0" applyProtection="0"/>
    <xf numFmtId="164" fontId="6" fillId="0" borderId="0" applyFont="0" applyFill="0" applyBorder="0" applyAlignment="0" applyProtection="0"/>
    <xf numFmtId="0" fontId="7" fillId="0" borderId="0"/>
    <xf numFmtId="0" fontId="1" fillId="0" borderId="0"/>
    <xf numFmtId="0" fontId="10" fillId="0" borderId="0"/>
    <xf numFmtId="0" fontId="9" fillId="0" borderId="0" applyNumberFormat="0" applyFont="0" applyFill="0" applyBorder="0" applyAlignment="0" applyProtection="0"/>
    <xf numFmtId="0" fontId="13" fillId="0" borderId="0"/>
    <xf numFmtId="164" fontId="4" fillId="0" borderId="0" applyFont="0" applyFill="0" applyBorder="0" applyAlignment="0" applyProtection="0"/>
    <xf numFmtId="0" fontId="16" fillId="0" borderId="0"/>
  </cellStyleXfs>
  <cellXfs count="167">
    <xf numFmtId="0" fontId="0" fillId="0" borderId="0" xfId="0" applyNumberFormat="1" applyFont="1" applyFill="1" applyBorder="1" applyAlignment="1"/>
    <xf numFmtId="0" fontId="4" fillId="0" borderId="0" xfId="0" applyNumberFormat="1" applyFont="1" applyFill="1" applyBorder="1" applyAlignment="1"/>
    <xf numFmtId="0" fontId="5" fillId="0" borderId="0" xfId="0" applyNumberFormat="1" applyFont="1" applyFill="1" applyBorder="1" applyAlignment="1"/>
    <xf numFmtId="0" fontId="2"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 fillId="0" borderId="20" xfId="0" applyNumberFormat="1" applyFont="1" applyFill="1" applyBorder="1" applyAlignment="1">
      <alignment horizontal="center" vertical="center" wrapText="1"/>
    </xf>
    <xf numFmtId="0" fontId="3" fillId="0" borderId="21" xfId="0" applyNumberFormat="1" applyFont="1" applyFill="1" applyBorder="1" applyAlignment="1">
      <alignment horizontal="center" vertical="center" wrapText="1"/>
    </xf>
    <xf numFmtId="0" fontId="3" fillId="0" borderId="22" xfId="0" applyNumberFormat="1" applyFont="1" applyFill="1" applyBorder="1" applyAlignment="1">
      <alignment horizontal="center" vertical="center"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xf>
    <xf numFmtId="1" fontId="4" fillId="0" borderId="0" xfId="0" applyNumberFormat="1" applyFont="1" applyFill="1" applyBorder="1" applyAlignment="1"/>
    <xf numFmtId="0" fontId="11" fillId="0" borderId="1" xfId="0" applyNumberFormat="1" applyFont="1" applyFill="1" applyBorder="1" applyAlignment="1">
      <alignment wrapText="1"/>
    </xf>
    <xf numFmtId="1" fontId="14" fillId="0" borderId="0" xfId="0" applyNumberFormat="1" applyFont="1" applyFill="1" applyBorder="1" applyAlignment="1"/>
    <xf numFmtId="0" fontId="15" fillId="0" borderId="0" xfId="0" applyNumberFormat="1" applyFont="1" applyFill="1" applyBorder="1" applyAlignment="1">
      <alignment horizontal="right"/>
    </xf>
    <xf numFmtId="0" fontId="18" fillId="0" borderId="27" xfId="6" applyNumberFormat="1" applyFont="1" applyBorder="1" applyAlignment="1">
      <alignment horizontal="left"/>
    </xf>
    <xf numFmtId="0" fontId="18" fillId="0" borderId="29" xfId="6" applyNumberFormat="1" applyFont="1" applyBorder="1" applyAlignment="1">
      <alignment horizontal="left"/>
    </xf>
    <xf numFmtId="0" fontId="18" fillId="0" borderId="0" xfId="6" applyNumberFormat="1" applyFont="1" applyBorder="1" applyAlignment="1">
      <alignment horizontal="left"/>
    </xf>
    <xf numFmtId="0" fontId="18" fillId="0" borderId="30" xfId="6" applyNumberFormat="1" applyFont="1" applyBorder="1" applyAlignment="1">
      <alignment horizontal="left"/>
    </xf>
    <xf numFmtId="0" fontId="18" fillId="0" borderId="31" xfId="6" applyNumberFormat="1" applyFont="1" applyBorder="1" applyAlignment="1">
      <alignment horizontal="left"/>
    </xf>
    <xf numFmtId="0" fontId="18" fillId="0" borderId="0" xfId="6" applyNumberFormat="1" applyFont="1" applyBorder="1" applyAlignment="1">
      <alignment horizontal="center"/>
    </xf>
    <xf numFmtId="0" fontId="18" fillId="0" borderId="30" xfId="6" applyFont="1" applyBorder="1" applyAlignment="1">
      <alignment horizontal="left"/>
    </xf>
    <xf numFmtId="0" fontId="18" fillId="0" borderId="31" xfId="6" applyFont="1" applyBorder="1" applyAlignment="1">
      <alignment horizontal="left"/>
    </xf>
    <xf numFmtId="0" fontId="18" fillId="0" borderId="0" xfId="6" applyFont="1" applyBorder="1" applyAlignment="1">
      <alignment horizontal="left"/>
    </xf>
    <xf numFmtId="0" fontId="18" fillId="0" borderId="14" xfId="6" applyFont="1" applyBorder="1" applyAlignment="1">
      <alignment horizontal="left"/>
    </xf>
    <xf numFmtId="0" fontId="18" fillId="0" borderId="15" xfId="6" applyFont="1" applyBorder="1" applyAlignment="1">
      <alignment horizontal="left"/>
    </xf>
    <xf numFmtId="166" fontId="18" fillId="0" borderId="15" xfId="6" applyNumberFormat="1" applyFont="1" applyBorder="1" applyAlignment="1">
      <alignment horizontal="left"/>
    </xf>
    <xf numFmtId="0" fontId="18" fillId="0" borderId="32" xfId="6" applyFont="1" applyBorder="1" applyAlignment="1">
      <alignment horizontal="left"/>
    </xf>
    <xf numFmtId="0" fontId="23" fillId="0" borderId="0" xfId="6" applyFont="1" applyAlignment="1">
      <alignment horizontal="center" vertical="center" wrapText="1"/>
    </xf>
    <xf numFmtId="0" fontId="23" fillId="0" borderId="0" xfId="6" applyFont="1" applyAlignment="1">
      <alignment horizontal="left" vertical="top"/>
    </xf>
    <xf numFmtId="0" fontId="23" fillId="0" borderId="0" xfId="6" applyFont="1" applyFill="1" applyAlignment="1">
      <alignment horizontal="left"/>
    </xf>
    <xf numFmtId="0" fontId="23" fillId="0" borderId="0" xfId="6" applyFont="1" applyAlignment="1">
      <alignment horizontal="left"/>
    </xf>
    <xf numFmtId="0" fontId="17" fillId="0" borderId="0" xfId="6" applyFont="1" applyAlignment="1">
      <alignment horizontal="left"/>
    </xf>
    <xf numFmtId="0" fontId="17" fillId="0" borderId="0" xfId="6" applyFont="1" applyFill="1" applyBorder="1" applyAlignment="1">
      <alignment horizontal="left"/>
    </xf>
    <xf numFmtId="0" fontId="26" fillId="0" borderId="0" xfId="6" applyFont="1" applyAlignment="1">
      <alignment horizontal="left" vertical="top"/>
    </xf>
    <xf numFmtId="0" fontId="26" fillId="0" borderId="0" xfId="6" applyFont="1" applyBorder="1" applyAlignment="1">
      <alignment horizontal="center" vertical="top"/>
    </xf>
    <xf numFmtId="0" fontId="26" fillId="0" borderId="0" xfId="6" applyFont="1" applyAlignment="1">
      <alignment horizontal="left"/>
    </xf>
    <xf numFmtId="0" fontId="25" fillId="0" borderId="0" xfId="6" applyFont="1" applyAlignment="1">
      <alignment horizontal="right"/>
    </xf>
    <xf numFmtId="0" fontId="26" fillId="0" borderId="0" xfId="6" applyFont="1" applyAlignment="1">
      <alignment horizontal="center" vertical="top"/>
    </xf>
    <xf numFmtId="0" fontId="4" fillId="0" borderId="4" xfId="0" applyNumberFormat="1" applyFont="1" applyFill="1" applyBorder="1" applyAlignment="1">
      <alignment horizontal="center" vertical="center"/>
    </xf>
    <xf numFmtId="0" fontId="4" fillId="0" borderId="24" xfId="8"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67" fontId="4" fillId="0" borderId="1" xfId="1"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3" xfId="8" applyFont="1" applyFill="1" applyBorder="1" applyAlignment="1">
      <alignment horizontal="center" vertical="center" wrapText="1"/>
    </xf>
    <xf numFmtId="0" fontId="4" fillId="2" borderId="1" xfId="2"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25" xfId="2" applyNumberFormat="1" applyFont="1" applyFill="1" applyBorder="1" applyAlignment="1">
      <alignment horizontal="center" vertical="center" wrapText="1"/>
    </xf>
    <xf numFmtId="0" fontId="4" fillId="0" borderId="25" xfId="0" applyFont="1" applyFill="1" applyBorder="1" applyAlignment="1">
      <alignment horizontal="center" vertical="center"/>
    </xf>
    <xf numFmtId="167" fontId="4" fillId="0" borderId="25" xfId="1" applyNumberFormat="1" applyFont="1" applyFill="1" applyBorder="1" applyAlignment="1">
      <alignment horizontal="center" vertical="center" wrapText="1"/>
    </xf>
    <xf numFmtId="165" fontId="8" fillId="0" borderId="25" xfId="0" applyNumberFormat="1" applyFont="1" applyFill="1" applyBorder="1" applyAlignment="1">
      <alignment horizontal="center" vertical="center" wrapText="1"/>
    </xf>
    <xf numFmtId="0" fontId="8" fillId="0" borderId="25"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8" applyFont="1" applyFill="1" applyBorder="1" applyAlignment="1">
      <alignment horizontal="center" vertical="center" wrapText="1"/>
    </xf>
    <xf numFmtId="0" fontId="4" fillId="0" borderId="1" xfId="8" applyFont="1" applyBorder="1" applyAlignment="1">
      <alignment horizontal="center" vertical="center" wrapText="1"/>
    </xf>
    <xf numFmtId="17" fontId="4" fillId="0" borderId="1"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4" fillId="0" borderId="0" xfId="0" applyNumberFormat="1" applyFont="1" applyFill="1" applyBorder="1" applyAlignment="1">
      <alignment horizontal="right"/>
    </xf>
    <xf numFmtId="0" fontId="2" fillId="0" borderId="18"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24" fillId="0" borderId="1" xfId="6" applyFont="1" applyFill="1" applyBorder="1" applyAlignment="1">
      <alignment horizontal="center" vertical="center" wrapText="1"/>
    </xf>
    <xf numFmtId="49" fontId="24" fillId="0" borderId="1" xfId="6" applyNumberFormat="1" applyFont="1" applyBorder="1" applyAlignment="1">
      <alignment horizontal="center" vertical="center" wrapText="1"/>
    </xf>
    <xf numFmtId="49" fontId="24" fillId="0" borderId="1" xfId="6" applyNumberFormat="1" applyFont="1" applyFill="1" applyBorder="1" applyAlignment="1">
      <alignment horizontal="center" vertical="center" wrapText="1"/>
    </xf>
    <xf numFmtId="49" fontId="24" fillId="0" borderId="26" xfId="6" applyNumberFormat="1" applyFont="1" applyFill="1" applyBorder="1" applyAlignment="1">
      <alignment horizontal="center" vertical="center" wrapText="1"/>
    </xf>
    <xf numFmtId="49" fontId="24" fillId="0" borderId="17" xfId="6" applyNumberFormat="1" applyFont="1" applyFill="1" applyBorder="1" applyAlignment="1">
      <alignment horizontal="center" vertical="center" wrapText="1"/>
    </xf>
    <xf numFmtId="49" fontId="24" fillId="0" borderId="33" xfId="6" applyNumberFormat="1" applyFont="1" applyFill="1" applyBorder="1" applyAlignment="1">
      <alignment horizontal="center" vertical="center" wrapText="1"/>
    </xf>
    <xf numFmtId="0" fontId="24" fillId="0" borderId="1" xfId="6" applyFont="1" applyFill="1" applyBorder="1" applyAlignment="1">
      <alignment horizontal="left" vertical="center" wrapText="1"/>
    </xf>
    <xf numFmtId="0" fontId="24" fillId="0" borderId="1" xfId="6" applyNumberFormat="1" applyFont="1" applyFill="1" applyBorder="1" applyAlignment="1">
      <alignment horizontal="center" vertical="center" wrapText="1"/>
    </xf>
    <xf numFmtId="0" fontId="24" fillId="0" borderId="26" xfId="6" applyNumberFormat="1" applyFont="1" applyFill="1" applyBorder="1" applyAlignment="1">
      <alignment horizontal="center" vertical="center" textRotation="1" wrapText="1"/>
    </xf>
    <xf numFmtId="0" fontId="24" fillId="0" borderId="17" xfId="6" applyNumberFormat="1" applyFont="1" applyFill="1" applyBorder="1" applyAlignment="1">
      <alignment horizontal="center" vertical="center" textRotation="1" wrapText="1"/>
    </xf>
    <xf numFmtId="0" fontId="24" fillId="0" borderId="33" xfId="6" applyNumberFormat="1" applyFont="1" applyFill="1" applyBorder="1" applyAlignment="1">
      <alignment horizontal="center" vertical="center" textRotation="1" wrapText="1"/>
    </xf>
    <xf numFmtId="0" fontId="24" fillId="0" borderId="26" xfId="6" applyFont="1" applyFill="1" applyBorder="1" applyAlignment="1">
      <alignment horizontal="center" vertical="center" wrapText="1"/>
    </xf>
    <xf numFmtId="0" fontId="24" fillId="0" borderId="17" xfId="6" applyFont="1" applyFill="1" applyBorder="1" applyAlignment="1">
      <alignment horizontal="center" vertical="center" wrapText="1"/>
    </xf>
    <xf numFmtId="0" fontId="24" fillId="0" borderId="33" xfId="6" applyFont="1" applyFill="1" applyBorder="1" applyAlignment="1">
      <alignment horizontal="center" vertical="center" wrapText="1"/>
    </xf>
    <xf numFmtId="166" fontId="24" fillId="0" borderId="1" xfId="6" applyNumberFormat="1" applyFont="1" applyFill="1" applyBorder="1" applyAlignment="1">
      <alignment horizontal="center" vertical="center" wrapText="1"/>
    </xf>
    <xf numFmtId="2" fontId="24" fillId="0" borderId="1" xfId="6" applyNumberFormat="1" applyFont="1" applyBorder="1" applyAlignment="1">
      <alignment horizontal="center" vertical="center" wrapText="1"/>
    </xf>
    <xf numFmtId="49" fontId="25" fillId="0" borderId="15" xfId="6" applyNumberFormat="1" applyFont="1" applyFill="1" applyBorder="1" applyAlignment="1">
      <alignment horizontal="left"/>
    </xf>
    <xf numFmtId="0" fontId="26" fillId="0" borderId="28" xfId="6" applyFont="1" applyBorder="1" applyAlignment="1">
      <alignment horizontal="center" vertical="top"/>
    </xf>
    <xf numFmtId="0" fontId="26" fillId="0" borderId="0" xfId="6" applyFont="1" applyAlignment="1">
      <alignment horizontal="center" vertical="top"/>
    </xf>
    <xf numFmtId="0" fontId="17" fillId="0" borderId="0" xfId="6" applyFont="1" applyAlignment="1">
      <alignment horizontal="center"/>
    </xf>
    <xf numFmtId="0" fontId="25" fillId="0" borderId="15" xfId="6" applyFont="1" applyFill="1" applyBorder="1" applyAlignment="1">
      <alignment horizontal="center"/>
    </xf>
    <xf numFmtId="0" fontId="17" fillId="0" borderId="15" xfId="6" applyFont="1" applyBorder="1" applyAlignment="1">
      <alignment horizontal="center"/>
    </xf>
    <xf numFmtId="0" fontId="17" fillId="0" borderId="0" xfId="6" applyFont="1" applyAlignment="1">
      <alignment horizontal="right"/>
    </xf>
    <xf numFmtId="49" fontId="25" fillId="0" borderId="15" xfId="6" applyNumberFormat="1" applyFont="1" applyFill="1" applyBorder="1" applyAlignment="1">
      <alignment horizontal="center"/>
    </xf>
    <xf numFmtId="0" fontId="25" fillId="0" borderId="0" xfId="6" applyFont="1" applyAlignment="1">
      <alignment horizontal="left"/>
    </xf>
    <xf numFmtId="0" fontId="24" fillId="2" borderId="1" xfId="6" applyFont="1" applyFill="1" applyBorder="1" applyAlignment="1">
      <alignment horizontal="left" vertical="center" wrapText="1"/>
    </xf>
    <xf numFmtId="0" fontId="24" fillId="0" borderId="26" xfId="6" applyFont="1" applyFill="1" applyBorder="1" applyAlignment="1">
      <alignment horizontal="left" vertical="center" wrapText="1"/>
    </xf>
    <xf numFmtId="0" fontId="24" fillId="0" borderId="17" xfId="6" applyFont="1" applyFill="1" applyBorder="1" applyAlignment="1">
      <alignment horizontal="left" vertical="center" wrapText="1"/>
    </xf>
    <xf numFmtId="0" fontId="24" fillId="0" borderId="33" xfId="6" applyFont="1" applyFill="1" applyBorder="1" applyAlignment="1">
      <alignment horizontal="left" vertical="center" wrapText="1"/>
    </xf>
    <xf numFmtId="0" fontId="23" fillId="0" borderId="1" xfId="6" applyFont="1" applyBorder="1" applyAlignment="1">
      <alignment horizontal="center" vertical="top"/>
    </xf>
    <xf numFmtId="0" fontId="23" fillId="0" borderId="26" xfId="6" applyFont="1" applyBorder="1" applyAlignment="1">
      <alignment horizontal="center" vertical="top"/>
    </xf>
    <xf numFmtId="0" fontId="23" fillId="0" borderId="17" xfId="6" applyFont="1" applyBorder="1" applyAlignment="1">
      <alignment horizontal="center" vertical="top"/>
    </xf>
    <xf numFmtId="0" fontId="23" fillId="0" borderId="33" xfId="6" applyFont="1" applyBorder="1" applyAlignment="1">
      <alignment horizontal="center" vertical="top"/>
    </xf>
    <xf numFmtId="49" fontId="23" fillId="0" borderId="1" xfId="6" applyNumberFormat="1" applyFont="1" applyBorder="1" applyAlignment="1">
      <alignment horizontal="center" vertical="top"/>
    </xf>
    <xf numFmtId="0" fontId="23" fillId="0" borderId="27" xfId="6" applyFont="1" applyBorder="1" applyAlignment="1">
      <alignment horizontal="center" vertical="center" wrapText="1"/>
    </xf>
    <xf numFmtId="0" fontId="23" fillId="0" borderId="28" xfId="6" applyFont="1" applyBorder="1" applyAlignment="1">
      <alignment horizontal="center" vertical="center" wrapText="1"/>
    </xf>
    <xf numFmtId="0" fontId="23" fillId="0" borderId="29" xfId="6" applyFont="1" applyBorder="1" applyAlignment="1">
      <alignment horizontal="center" vertical="center" wrapText="1"/>
    </xf>
    <xf numFmtId="0" fontId="23" fillId="0" borderId="14" xfId="6" applyFont="1" applyBorder="1" applyAlignment="1">
      <alignment horizontal="center" vertical="center" wrapText="1"/>
    </xf>
    <xf numFmtId="0" fontId="23" fillId="0" borderId="15" xfId="6" applyFont="1" applyBorder="1" applyAlignment="1">
      <alignment horizontal="center" vertical="center" wrapText="1"/>
    </xf>
    <xf numFmtId="0" fontId="23" fillId="0" borderId="32" xfId="6" applyFont="1" applyBorder="1" applyAlignment="1">
      <alignment horizontal="center" vertical="center" wrapText="1"/>
    </xf>
    <xf numFmtId="0" fontId="23" fillId="0" borderId="27" xfId="6" applyFont="1" applyBorder="1" applyAlignment="1">
      <alignment horizontal="center" vertical="center" textRotation="90" wrapText="1"/>
    </xf>
    <xf numFmtId="0" fontId="23" fillId="0" borderId="28" xfId="6" applyFont="1" applyBorder="1" applyAlignment="1">
      <alignment horizontal="center" vertical="center" textRotation="90" wrapText="1"/>
    </xf>
    <xf numFmtId="0" fontId="23" fillId="0" borderId="29" xfId="6" applyFont="1" applyBorder="1" applyAlignment="1">
      <alignment horizontal="center" vertical="center" textRotation="90" wrapText="1"/>
    </xf>
    <xf numFmtId="0" fontId="23" fillId="0" borderId="14" xfId="6" applyFont="1" applyBorder="1" applyAlignment="1">
      <alignment horizontal="center" vertical="center" textRotation="90" wrapText="1"/>
    </xf>
    <xf numFmtId="0" fontId="23" fillId="0" borderId="15" xfId="6" applyFont="1" applyBorder="1" applyAlignment="1">
      <alignment horizontal="center" vertical="center" textRotation="90" wrapText="1"/>
    </xf>
    <xf numFmtId="0" fontId="23" fillId="0" borderId="32" xfId="6" applyFont="1" applyBorder="1" applyAlignment="1">
      <alignment horizontal="center" vertical="center" textRotation="90" wrapText="1"/>
    </xf>
    <xf numFmtId="0" fontId="23" fillId="0" borderId="26" xfId="6" applyFont="1" applyBorder="1" applyAlignment="1">
      <alignment horizontal="center" vertical="center" wrapText="1"/>
    </xf>
    <xf numFmtId="0" fontId="23" fillId="0" borderId="17" xfId="6" applyFont="1" applyBorder="1" applyAlignment="1">
      <alignment horizontal="center" vertical="center" wrapText="1"/>
    </xf>
    <xf numFmtId="0" fontId="23" fillId="0" borderId="33" xfId="6" applyFont="1" applyBorder="1" applyAlignment="1">
      <alignment horizontal="center" vertical="center" wrapText="1"/>
    </xf>
    <xf numFmtId="0" fontId="23" fillId="0" borderId="1" xfId="6" applyFont="1" applyBorder="1" applyAlignment="1">
      <alignment horizontal="center" vertical="center" textRotation="90" wrapText="1"/>
    </xf>
    <xf numFmtId="0" fontId="19" fillId="0" borderId="0" xfId="6" applyFont="1" applyBorder="1" applyAlignment="1">
      <alignment horizontal="justify" wrapText="1"/>
    </xf>
    <xf numFmtId="0" fontId="18" fillId="0" borderId="0" xfId="6" applyFont="1" applyBorder="1" applyAlignment="1">
      <alignment horizontal="justify" wrapText="1"/>
    </xf>
    <xf numFmtId="0" fontId="18" fillId="0" borderId="0" xfId="6" applyFont="1" applyBorder="1" applyAlignment="1">
      <alignment horizontal="left"/>
    </xf>
    <xf numFmtId="0" fontId="18" fillId="0" borderId="15" xfId="6" applyNumberFormat="1" applyFont="1" applyBorder="1" applyAlignment="1">
      <alignment horizontal="center"/>
    </xf>
    <xf numFmtId="0" fontId="18" fillId="0" borderId="0" xfId="6" applyNumberFormat="1" applyFont="1" applyBorder="1" applyAlignment="1">
      <alignment horizontal="left"/>
    </xf>
    <xf numFmtId="166" fontId="21" fillId="0" borderId="15" xfId="6" applyNumberFormat="1" applyFont="1" applyBorder="1" applyAlignment="1">
      <alignment horizontal="left"/>
    </xf>
    <xf numFmtId="0" fontId="22" fillId="0" borderId="15" xfId="6" applyFont="1" applyBorder="1" applyAlignment="1">
      <alignment horizontal="left"/>
    </xf>
    <xf numFmtId="49" fontId="23" fillId="0" borderId="27" xfId="6" applyNumberFormat="1" applyFont="1" applyBorder="1" applyAlignment="1">
      <alignment horizontal="center" vertical="center" textRotation="90" wrapText="1"/>
    </xf>
    <xf numFmtId="49" fontId="23" fillId="0" borderId="28" xfId="6" applyNumberFormat="1" applyFont="1" applyBorder="1" applyAlignment="1">
      <alignment horizontal="center" vertical="center" textRotation="90" wrapText="1"/>
    </xf>
    <xf numFmtId="49" fontId="23" fillId="0" borderId="29" xfId="6" applyNumberFormat="1" applyFont="1" applyBorder="1" applyAlignment="1">
      <alignment horizontal="center" vertical="center" textRotation="90" wrapText="1"/>
    </xf>
    <xf numFmtId="49" fontId="23" fillId="0" borderId="30" xfId="6" applyNumberFormat="1" applyFont="1" applyBorder="1" applyAlignment="1">
      <alignment horizontal="center" vertical="center" textRotation="90" wrapText="1"/>
    </xf>
    <xf numFmtId="49" fontId="23" fillId="0" borderId="0" xfId="6" applyNumberFormat="1" applyFont="1" applyBorder="1" applyAlignment="1">
      <alignment horizontal="center" vertical="center" textRotation="90" wrapText="1"/>
    </xf>
    <xf numFmtId="49" fontId="23" fillId="0" borderId="31" xfId="6" applyNumberFormat="1" applyFont="1" applyBorder="1" applyAlignment="1">
      <alignment horizontal="center" vertical="center" textRotation="90" wrapText="1"/>
    </xf>
    <xf numFmtId="49" fontId="23" fillId="0" borderId="14" xfId="6" applyNumberFormat="1" applyFont="1" applyBorder="1" applyAlignment="1">
      <alignment horizontal="center" vertical="center" textRotation="90" wrapText="1"/>
    </xf>
    <xf numFmtId="49" fontId="23" fillId="0" borderId="15" xfId="6" applyNumberFormat="1" applyFont="1" applyBorder="1" applyAlignment="1">
      <alignment horizontal="center" vertical="center" textRotation="90" wrapText="1"/>
    </xf>
    <xf numFmtId="49" fontId="23" fillId="0" borderId="32" xfId="6" applyNumberFormat="1" applyFont="1" applyBorder="1" applyAlignment="1">
      <alignment horizontal="center" vertical="center" textRotation="90" wrapText="1"/>
    </xf>
    <xf numFmtId="0" fontId="23" fillId="0" borderId="30" xfId="6" applyFont="1" applyBorder="1" applyAlignment="1">
      <alignment horizontal="center" vertical="center" textRotation="90" wrapText="1"/>
    </xf>
    <xf numFmtId="0" fontId="23" fillId="0" borderId="0" xfId="6" applyFont="1" applyBorder="1" applyAlignment="1">
      <alignment horizontal="center" vertical="center" textRotation="90" wrapText="1"/>
    </xf>
    <xf numFmtId="0" fontId="23" fillId="0" borderId="31" xfId="6" applyFont="1" applyBorder="1" applyAlignment="1">
      <alignment horizontal="center" vertical="center" textRotation="90" wrapText="1"/>
    </xf>
    <xf numFmtId="0" fontId="23" fillId="0" borderId="1" xfId="6" applyFont="1" applyBorder="1" applyAlignment="1">
      <alignment horizontal="center" vertical="center" wrapText="1"/>
    </xf>
    <xf numFmtId="0" fontId="13" fillId="0" borderId="0" xfId="6" applyAlignment="1">
      <alignment horizontal="left"/>
    </xf>
    <xf numFmtId="166" fontId="18" fillId="0" borderId="0" xfId="6" applyNumberFormat="1" applyFont="1" applyBorder="1" applyAlignment="1">
      <alignment horizontal="center"/>
    </xf>
    <xf numFmtId="0" fontId="13" fillId="0" borderId="0" xfId="6" applyAlignment="1"/>
    <xf numFmtId="0" fontId="18" fillId="0" borderId="0" xfId="6" applyNumberFormat="1" applyFont="1" applyFill="1" applyBorder="1" applyAlignment="1">
      <alignment horizontal="left"/>
    </xf>
    <xf numFmtId="0" fontId="18" fillId="0" borderId="0" xfId="6" applyNumberFormat="1" applyFont="1" applyBorder="1" applyAlignment="1">
      <alignment horizontal="right"/>
    </xf>
    <xf numFmtId="10" fontId="18" fillId="0" borderId="15" xfId="6" applyNumberFormat="1" applyFont="1" applyBorder="1" applyAlignment="1">
      <alignment horizontal="center"/>
    </xf>
    <xf numFmtId="0" fontId="18" fillId="0" borderId="28" xfId="6" applyNumberFormat="1" applyFont="1" applyBorder="1" applyAlignment="1">
      <alignment horizontal="center"/>
    </xf>
    <xf numFmtId="0" fontId="19" fillId="0" borderId="0" xfId="6" applyFont="1" applyFill="1" applyBorder="1" applyAlignment="1">
      <alignment horizontal="justify" wrapText="1"/>
    </xf>
    <xf numFmtId="0" fontId="18" fillId="0" borderId="0" xfId="6" applyFont="1" applyFill="1" applyBorder="1" applyAlignment="1">
      <alignment horizontal="justify" wrapText="1"/>
    </xf>
    <xf numFmtId="166" fontId="24" fillId="0" borderId="26" xfId="6" applyNumberFormat="1" applyFont="1" applyFill="1" applyBorder="1" applyAlignment="1">
      <alignment horizontal="center" vertical="center" wrapText="1"/>
    </xf>
    <xf numFmtId="166" fontId="24" fillId="0" borderId="17" xfId="6" applyNumberFormat="1" applyFont="1" applyFill="1" applyBorder="1" applyAlignment="1">
      <alignment horizontal="center" vertical="center" wrapText="1"/>
    </xf>
    <xf numFmtId="166" fontId="24" fillId="0" borderId="33" xfId="6" applyNumberFormat="1" applyFont="1" applyFill="1" applyBorder="1" applyAlignment="1">
      <alignment horizontal="center" vertical="center" wrapText="1"/>
    </xf>
    <xf numFmtId="0" fontId="24" fillId="0" borderId="26" xfId="6" applyNumberFormat="1" applyFont="1" applyFill="1" applyBorder="1" applyAlignment="1">
      <alignment horizontal="center" vertical="center" wrapText="1"/>
    </xf>
    <xf numFmtId="0" fontId="24" fillId="0" borderId="17" xfId="6" applyNumberFormat="1" applyFont="1" applyFill="1" applyBorder="1" applyAlignment="1">
      <alignment horizontal="center" vertical="center" wrapText="1"/>
    </xf>
    <xf numFmtId="0" fontId="24" fillId="0" borderId="33" xfId="6" applyNumberFormat="1" applyFont="1" applyFill="1" applyBorder="1" applyAlignment="1">
      <alignment horizontal="center" vertical="center" wrapText="1"/>
    </xf>
    <xf numFmtId="49" fontId="24" fillId="0" borderId="26" xfId="6" applyNumberFormat="1" applyFont="1" applyBorder="1" applyAlignment="1">
      <alignment horizontal="center" vertical="center" wrapText="1"/>
    </xf>
    <xf numFmtId="49" fontId="24" fillId="0" borderId="17" xfId="6" applyNumberFormat="1" applyFont="1" applyBorder="1" applyAlignment="1">
      <alignment horizontal="center" vertical="center" wrapText="1"/>
    </xf>
    <xf numFmtId="49" fontId="24" fillId="0" borderId="33" xfId="6" applyNumberFormat="1" applyFont="1" applyBorder="1" applyAlignment="1">
      <alignment horizontal="center" vertical="center" wrapText="1"/>
    </xf>
  </cellXfs>
  <cellStyles count="9">
    <cellStyle name="Обычный" xfId="0" builtinId="0"/>
    <cellStyle name="Обычный 2" xfId="4"/>
    <cellStyle name="Обычный 3" xfId="5"/>
    <cellStyle name="Обычный 4" xfId="6"/>
    <cellStyle name="Обычный 5" xfId="8"/>
    <cellStyle name="Обычный 8" xfId="3"/>
    <cellStyle name="Стиль 1" xfId="2"/>
    <cellStyle name="Финансовый" xfId="1" builtinId="3"/>
    <cellStyle name="Финансовый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vk@dme.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tabSelected="1" zoomScale="70" zoomScaleNormal="70" workbookViewId="0">
      <pane ySplit="18" topLeftCell="A19" activePane="bottomLeft" state="frozen"/>
      <selection pane="bottomLeft" activeCell="D15" sqref="D15:M15"/>
    </sheetView>
  </sheetViews>
  <sheetFormatPr defaultRowHeight="12.75" outlineLevelRow="1" x14ac:dyDescent="0.2"/>
  <cols>
    <col min="1" max="1" width="14.5703125" style="1" customWidth="1"/>
    <col min="2" max="2" width="14.140625" style="1" customWidth="1"/>
    <col min="3" max="3" width="15.140625" style="1" customWidth="1"/>
    <col min="4" max="4" width="66" style="8" customWidth="1"/>
    <col min="5" max="5" width="55.7109375" style="1" customWidth="1"/>
    <col min="6" max="7" width="9.140625" style="1"/>
    <col min="8" max="8" width="19.28515625" style="1" customWidth="1"/>
    <col min="9" max="9" width="16.28515625" style="1" customWidth="1"/>
    <col min="10" max="10" width="30" style="1" customWidth="1"/>
    <col min="11" max="11" width="26.28515625" style="1" customWidth="1"/>
    <col min="12" max="12" width="22.7109375" style="1" customWidth="1"/>
    <col min="13" max="13" width="18" style="1" bestFit="1" customWidth="1"/>
    <col min="14" max="14" width="21.7109375" style="1" customWidth="1"/>
    <col min="15" max="15" width="15.28515625" style="1" customWidth="1"/>
    <col min="16" max="16384" width="9.140625" style="1"/>
  </cols>
  <sheetData>
    <row r="1" spans="1:15" ht="18" outlineLevel="1" x14ac:dyDescent="0.2">
      <c r="A1" s="60" t="s">
        <v>29</v>
      </c>
      <c r="B1" s="60"/>
      <c r="C1" s="60"/>
      <c r="D1" s="60"/>
      <c r="E1" s="60" t="s">
        <v>29</v>
      </c>
      <c r="F1" s="60"/>
      <c r="G1" s="60"/>
      <c r="H1" s="60"/>
      <c r="I1" s="60"/>
      <c r="J1" s="60"/>
      <c r="K1" s="60"/>
      <c r="L1" s="60"/>
      <c r="M1" s="60"/>
      <c r="N1" s="60"/>
      <c r="O1" s="60"/>
    </row>
    <row r="2" spans="1:15" s="2" customFormat="1" ht="18" outlineLevel="1" x14ac:dyDescent="0.25">
      <c r="A2" s="60" t="s">
        <v>19</v>
      </c>
      <c r="B2" s="60"/>
      <c r="C2" s="60"/>
      <c r="D2" s="60"/>
      <c r="E2" s="60"/>
      <c r="F2" s="60"/>
      <c r="G2" s="60"/>
      <c r="H2" s="60"/>
      <c r="I2" s="60"/>
      <c r="J2" s="60"/>
      <c r="K2" s="60"/>
      <c r="L2" s="60"/>
      <c r="M2" s="60"/>
      <c r="N2" s="60"/>
      <c r="O2" s="60"/>
    </row>
    <row r="3" spans="1:15" s="2" customFormat="1" ht="18" outlineLevel="1" x14ac:dyDescent="0.25">
      <c r="A3" s="60" t="s">
        <v>131</v>
      </c>
      <c r="B3" s="60"/>
      <c r="C3" s="60"/>
      <c r="D3" s="60"/>
      <c r="E3" s="60"/>
      <c r="F3" s="60"/>
      <c r="G3" s="60"/>
      <c r="H3" s="60"/>
      <c r="I3" s="60"/>
      <c r="J3" s="60"/>
      <c r="K3" s="60"/>
      <c r="L3" s="60"/>
      <c r="M3" s="60"/>
      <c r="N3" s="60"/>
      <c r="O3" s="60"/>
    </row>
    <row r="4" spans="1:15" s="2" customFormat="1" ht="18" outlineLevel="1" x14ac:dyDescent="0.25">
      <c r="A4" s="9"/>
      <c r="B4" s="9"/>
      <c r="C4" s="9"/>
      <c r="D4" s="9"/>
      <c r="E4" s="9"/>
      <c r="F4" s="9"/>
      <c r="G4" s="9"/>
      <c r="H4" s="9"/>
      <c r="I4" s="9"/>
      <c r="J4" s="9"/>
      <c r="K4" s="9"/>
      <c r="L4" s="1"/>
      <c r="M4" s="1"/>
      <c r="N4" s="1"/>
      <c r="O4" s="13" t="s">
        <v>38</v>
      </c>
    </row>
    <row r="5" spans="1:15" s="2" customFormat="1" ht="18" outlineLevel="1" x14ac:dyDescent="0.25">
      <c r="A5" s="9"/>
      <c r="B5" s="9"/>
      <c r="C5" s="9"/>
      <c r="D5" s="9"/>
      <c r="E5" s="9"/>
      <c r="F5" s="9"/>
      <c r="G5" s="9"/>
      <c r="H5" s="9"/>
      <c r="I5" s="9"/>
      <c r="J5" s="9"/>
      <c r="K5" s="9"/>
      <c r="L5" s="1"/>
      <c r="M5" s="1"/>
      <c r="N5" s="1"/>
      <c r="O5" s="13" t="s">
        <v>39</v>
      </c>
    </row>
    <row r="6" spans="1:15" ht="31.5" outlineLevel="1" x14ac:dyDescent="0.25">
      <c r="D6" s="11" t="s">
        <v>22</v>
      </c>
      <c r="E6" s="11" t="s">
        <v>30</v>
      </c>
      <c r="K6" s="10"/>
      <c r="O6" s="13" t="s">
        <v>40</v>
      </c>
    </row>
    <row r="7" spans="1:15" ht="47.25" outlineLevel="1" x14ac:dyDescent="0.25">
      <c r="D7" s="11" t="s">
        <v>23</v>
      </c>
      <c r="E7" s="11" t="s">
        <v>32</v>
      </c>
      <c r="K7" s="10"/>
      <c r="L7" s="61" t="s">
        <v>41</v>
      </c>
      <c r="M7" s="61"/>
      <c r="N7" s="61"/>
      <c r="O7" s="13" t="s">
        <v>42</v>
      </c>
    </row>
    <row r="8" spans="1:15" ht="15.75" outlineLevel="1" x14ac:dyDescent="0.25">
      <c r="D8" s="11" t="s">
        <v>24</v>
      </c>
      <c r="E8" s="11" t="s">
        <v>31</v>
      </c>
      <c r="K8" s="10"/>
    </row>
    <row r="9" spans="1:15" ht="15.75" outlineLevel="1" x14ac:dyDescent="0.25">
      <c r="D9" s="11" t="s">
        <v>25</v>
      </c>
      <c r="E9" s="11" t="s">
        <v>33</v>
      </c>
      <c r="K9" s="10"/>
    </row>
    <row r="10" spans="1:15" ht="15.75" outlineLevel="1" x14ac:dyDescent="0.25">
      <c r="D10" s="11" t="s">
        <v>26</v>
      </c>
      <c r="E10" s="11">
        <v>5009097645</v>
      </c>
      <c r="K10" s="10"/>
    </row>
    <row r="11" spans="1:15" ht="15.75" outlineLevel="1" x14ac:dyDescent="0.25">
      <c r="D11" s="11" t="s">
        <v>27</v>
      </c>
      <c r="E11" s="11">
        <v>500901001</v>
      </c>
      <c r="K11" s="10"/>
    </row>
    <row r="12" spans="1:15" ht="15.75" outlineLevel="1" x14ac:dyDescent="0.25">
      <c r="D12" s="11" t="s">
        <v>28</v>
      </c>
      <c r="E12" s="11">
        <v>46409000000</v>
      </c>
      <c r="K12" s="10"/>
    </row>
    <row r="13" spans="1:15" outlineLevel="1" x14ac:dyDescent="0.2">
      <c r="K13" s="10"/>
    </row>
    <row r="14" spans="1:15" ht="13.5" thickBot="1" x14ac:dyDescent="0.25">
      <c r="K14" s="12">
        <f>SUM(K19:K28)</f>
        <v>105809300</v>
      </c>
    </row>
    <row r="15" spans="1:15" ht="13.5" thickBot="1" x14ac:dyDescent="0.25">
      <c r="A15" s="64" t="s">
        <v>0</v>
      </c>
      <c r="B15" s="67" t="s">
        <v>1</v>
      </c>
      <c r="C15" s="70" t="s">
        <v>2</v>
      </c>
      <c r="D15" s="71" t="s">
        <v>3</v>
      </c>
      <c r="E15" s="72"/>
      <c r="F15" s="72"/>
      <c r="G15" s="72"/>
      <c r="H15" s="72"/>
      <c r="I15" s="72"/>
      <c r="J15" s="72"/>
      <c r="K15" s="72"/>
      <c r="L15" s="72"/>
      <c r="M15" s="73"/>
      <c r="N15" s="74" t="s">
        <v>4</v>
      </c>
      <c r="O15" s="62" t="s">
        <v>5</v>
      </c>
    </row>
    <row r="16" spans="1:15" ht="13.5" thickBot="1" x14ac:dyDescent="0.25">
      <c r="A16" s="65"/>
      <c r="B16" s="68"/>
      <c r="C16" s="68"/>
      <c r="D16" s="76" t="s">
        <v>6</v>
      </c>
      <c r="E16" s="77" t="s">
        <v>7</v>
      </c>
      <c r="F16" s="71" t="s">
        <v>8</v>
      </c>
      <c r="G16" s="73"/>
      <c r="H16" s="78" t="s">
        <v>9</v>
      </c>
      <c r="I16" s="71" t="s">
        <v>10</v>
      </c>
      <c r="J16" s="73"/>
      <c r="K16" s="78" t="s">
        <v>11</v>
      </c>
      <c r="L16" s="71" t="s">
        <v>12</v>
      </c>
      <c r="M16" s="73"/>
      <c r="N16" s="75"/>
      <c r="O16" s="63"/>
    </row>
    <row r="17" spans="1:15" ht="64.5" thickBot="1" x14ac:dyDescent="0.25">
      <c r="A17" s="66"/>
      <c r="B17" s="69"/>
      <c r="C17" s="69"/>
      <c r="D17" s="69"/>
      <c r="E17" s="69"/>
      <c r="F17" s="3" t="s">
        <v>13</v>
      </c>
      <c r="G17" s="3" t="s">
        <v>14</v>
      </c>
      <c r="H17" s="69"/>
      <c r="I17" s="3" t="s">
        <v>15</v>
      </c>
      <c r="J17" s="3" t="s">
        <v>14</v>
      </c>
      <c r="K17" s="69"/>
      <c r="L17" s="3" t="s">
        <v>16</v>
      </c>
      <c r="M17" s="3" t="s">
        <v>17</v>
      </c>
      <c r="N17" s="69"/>
      <c r="O17" s="4" t="s">
        <v>18</v>
      </c>
    </row>
    <row r="18" spans="1:15" x14ac:dyDescent="0.2">
      <c r="A18" s="5">
        <v>1</v>
      </c>
      <c r="B18" s="6">
        <v>2</v>
      </c>
      <c r="C18" s="6">
        <v>3</v>
      </c>
      <c r="D18" s="6">
        <v>4</v>
      </c>
      <c r="E18" s="6">
        <v>5</v>
      </c>
      <c r="F18" s="6">
        <v>6</v>
      </c>
      <c r="G18" s="6">
        <v>7</v>
      </c>
      <c r="H18" s="6">
        <v>8</v>
      </c>
      <c r="I18" s="6">
        <v>9</v>
      </c>
      <c r="J18" s="6">
        <v>10</v>
      </c>
      <c r="K18" s="6">
        <v>11</v>
      </c>
      <c r="L18" s="6">
        <v>12</v>
      </c>
      <c r="M18" s="6">
        <v>13</v>
      </c>
      <c r="N18" s="6">
        <v>14</v>
      </c>
      <c r="O18" s="7">
        <v>15</v>
      </c>
    </row>
    <row r="19" spans="1:15" ht="38.25" x14ac:dyDescent="0.2">
      <c r="A19" s="38">
        <v>1</v>
      </c>
      <c r="B19" s="47">
        <v>27</v>
      </c>
      <c r="C19" s="39" t="s">
        <v>49</v>
      </c>
      <c r="D19" s="40" t="s">
        <v>45</v>
      </c>
      <c r="E19" s="41" t="s">
        <v>34</v>
      </c>
      <c r="F19" s="42" t="s">
        <v>20</v>
      </c>
      <c r="G19" s="42" t="s">
        <v>50</v>
      </c>
      <c r="H19" s="42" t="s">
        <v>52</v>
      </c>
      <c r="I19" s="43">
        <v>46409000000</v>
      </c>
      <c r="J19" s="42" t="s">
        <v>35</v>
      </c>
      <c r="K19" s="44">
        <v>9960000</v>
      </c>
      <c r="L19" s="45">
        <v>45717</v>
      </c>
      <c r="M19" s="45">
        <v>45996</v>
      </c>
      <c r="N19" s="46" t="s">
        <v>36</v>
      </c>
      <c r="O19" s="46" t="s">
        <v>37</v>
      </c>
    </row>
    <row r="20" spans="1:15" ht="38.25" x14ac:dyDescent="0.2">
      <c r="A20" s="38">
        <f t="shared" ref="A20:A28" si="0">A19+1</f>
        <v>2</v>
      </c>
      <c r="B20" s="47" t="s">
        <v>48</v>
      </c>
      <c r="C20" s="39" t="s">
        <v>48</v>
      </c>
      <c r="D20" s="40" t="s">
        <v>43</v>
      </c>
      <c r="E20" s="41" t="s">
        <v>34</v>
      </c>
      <c r="F20" s="42" t="s">
        <v>20</v>
      </c>
      <c r="G20" s="42" t="s">
        <v>50</v>
      </c>
      <c r="H20" s="42" t="s">
        <v>52</v>
      </c>
      <c r="I20" s="43">
        <v>46409000000</v>
      </c>
      <c r="J20" s="42" t="s">
        <v>35</v>
      </c>
      <c r="K20" s="44">
        <v>20949000</v>
      </c>
      <c r="L20" s="45">
        <v>45839</v>
      </c>
      <c r="M20" s="45">
        <v>45998</v>
      </c>
      <c r="N20" s="46" t="s">
        <v>36</v>
      </c>
      <c r="O20" s="46" t="s">
        <v>37</v>
      </c>
    </row>
    <row r="21" spans="1:15" ht="38.25" x14ac:dyDescent="0.2">
      <c r="A21" s="38">
        <f t="shared" si="0"/>
        <v>3</v>
      </c>
      <c r="B21" s="47" t="s">
        <v>47</v>
      </c>
      <c r="C21" s="39" t="s">
        <v>48</v>
      </c>
      <c r="D21" s="40" t="s">
        <v>44</v>
      </c>
      <c r="E21" s="41" t="s">
        <v>34</v>
      </c>
      <c r="F21" s="42" t="s">
        <v>20</v>
      </c>
      <c r="G21" s="42" t="s">
        <v>50</v>
      </c>
      <c r="H21" s="42" t="s">
        <v>52</v>
      </c>
      <c r="I21" s="43">
        <v>46409000000</v>
      </c>
      <c r="J21" s="42" t="s">
        <v>35</v>
      </c>
      <c r="K21" s="44">
        <v>2500000</v>
      </c>
      <c r="L21" s="45">
        <v>45658</v>
      </c>
      <c r="M21" s="45">
        <v>46000</v>
      </c>
      <c r="N21" s="46" t="s">
        <v>36</v>
      </c>
      <c r="O21" s="46" t="s">
        <v>37</v>
      </c>
    </row>
    <row r="22" spans="1:15" ht="38.25" x14ac:dyDescent="0.2">
      <c r="A22" s="38">
        <f t="shared" si="0"/>
        <v>4</v>
      </c>
      <c r="B22" s="47" t="s">
        <v>121</v>
      </c>
      <c r="C22" s="39" t="s">
        <v>122</v>
      </c>
      <c r="D22" s="40" t="s">
        <v>123</v>
      </c>
      <c r="E22" s="41" t="s">
        <v>34</v>
      </c>
      <c r="F22" s="42" t="s">
        <v>20</v>
      </c>
      <c r="G22" s="42" t="s">
        <v>50</v>
      </c>
      <c r="H22" s="42" t="s">
        <v>52</v>
      </c>
      <c r="I22" s="43">
        <v>46209501000</v>
      </c>
      <c r="J22" s="42" t="s">
        <v>35</v>
      </c>
      <c r="K22" s="44">
        <v>984300</v>
      </c>
      <c r="L22" s="45">
        <v>45689</v>
      </c>
      <c r="M22" s="45" t="s">
        <v>132</v>
      </c>
      <c r="N22" s="46" t="s">
        <v>36</v>
      </c>
      <c r="O22" s="46" t="s">
        <v>37</v>
      </c>
    </row>
    <row r="23" spans="1:15" ht="38.25" x14ac:dyDescent="0.2">
      <c r="A23" s="38">
        <f t="shared" si="0"/>
        <v>5</v>
      </c>
      <c r="B23" s="47" t="s">
        <v>124</v>
      </c>
      <c r="C23" s="39" t="s">
        <v>125</v>
      </c>
      <c r="D23" s="40" t="s">
        <v>126</v>
      </c>
      <c r="E23" s="41" t="s">
        <v>34</v>
      </c>
      <c r="F23" s="42" t="s">
        <v>20</v>
      </c>
      <c r="G23" s="42" t="s">
        <v>50</v>
      </c>
      <c r="H23" s="42" t="s">
        <v>52</v>
      </c>
      <c r="I23" s="43">
        <v>46209501001</v>
      </c>
      <c r="J23" s="42" t="s">
        <v>35</v>
      </c>
      <c r="K23" s="44">
        <v>16200000</v>
      </c>
      <c r="L23" s="45">
        <v>45962</v>
      </c>
      <c r="M23" s="45">
        <v>46357</v>
      </c>
      <c r="N23" s="46" t="s">
        <v>36</v>
      </c>
      <c r="O23" s="46" t="s">
        <v>37</v>
      </c>
    </row>
    <row r="24" spans="1:15" ht="38.25" x14ac:dyDescent="0.2">
      <c r="A24" s="38">
        <f t="shared" si="0"/>
        <v>6</v>
      </c>
      <c r="B24" s="47" t="s">
        <v>134</v>
      </c>
      <c r="C24" s="47" t="s">
        <v>133</v>
      </c>
      <c r="D24" s="40" t="s">
        <v>51</v>
      </c>
      <c r="E24" s="41" t="s">
        <v>34</v>
      </c>
      <c r="F24" s="42" t="s">
        <v>20</v>
      </c>
      <c r="G24" s="42" t="s">
        <v>50</v>
      </c>
      <c r="H24" s="42" t="s">
        <v>52</v>
      </c>
      <c r="I24" s="43">
        <v>46209501000</v>
      </c>
      <c r="J24" s="42" t="s">
        <v>35</v>
      </c>
      <c r="K24" s="44">
        <v>5616000</v>
      </c>
      <c r="L24" s="45">
        <v>45658</v>
      </c>
      <c r="M24" s="45">
        <v>46054</v>
      </c>
      <c r="N24" s="46" t="s">
        <v>36</v>
      </c>
      <c r="O24" s="46" t="s">
        <v>37</v>
      </c>
    </row>
    <row r="25" spans="1:15" ht="38.25" x14ac:dyDescent="0.2">
      <c r="A25" s="38">
        <f t="shared" si="0"/>
        <v>7</v>
      </c>
      <c r="B25" s="47" t="s">
        <v>137</v>
      </c>
      <c r="C25" s="49" t="s">
        <v>136</v>
      </c>
      <c r="D25" s="48" t="s">
        <v>135</v>
      </c>
      <c r="E25" s="41" t="s">
        <v>34</v>
      </c>
      <c r="F25" s="42" t="s">
        <v>20</v>
      </c>
      <c r="G25" s="42" t="s">
        <v>50</v>
      </c>
      <c r="H25" s="42" t="s">
        <v>52</v>
      </c>
      <c r="I25" s="43">
        <v>46209501000</v>
      </c>
      <c r="J25" s="42" t="s">
        <v>35</v>
      </c>
      <c r="K25" s="44">
        <v>3600000</v>
      </c>
      <c r="L25" s="45">
        <v>45658</v>
      </c>
      <c r="M25" s="45">
        <v>45992</v>
      </c>
      <c r="N25" s="46" t="s">
        <v>36</v>
      </c>
      <c r="O25" s="46" t="s">
        <v>37</v>
      </c>
    </row>
    <row r="26" spans="1:15" ht="38.25" x14ac:dyDescent="0.2">
      <c r="A26" s="50">
        <f t="shared" si="0"/>
        <v>8</v>
      </c>
      <c r="B26" s="39" t="s">
        <v>120</v>
      </c>
      <c r="C26" s="39" t="s">
        <v>119</v>
      </c>
      <c r="D26" s="51" t="s">
        <v>117</v>
      </c>
      <c r="E26" s="41" t="s">
        <v>34</v>
      </c>
      <c r="F26" s="41" t="s">
        <v>20</v>
      </c>
      <c r="G26" s="41" t="s">
        <v>21</v>
      </c>
      <c r="H26" s="41" t="s">
        <v>52</v>
      </c>
      <c r="I26" s="52">
        <v>46209501000</v>
      </c>
      <c r="J26" s="41" t="s">
        <v>35</v>
      </c>
      <c r="K26" s="53">
        <v>6000000</v>
      </c>
      <c r="L26" s="54">
        <v>45778</v>
      </c>
      <c r="M26" s="54">
        <v>45992</v>
      </c>
      <c r="N26" s="55" t="s">
        <v>36</v>
      </c>
      <c r="O26" s="55" t="s">
        <v>37</v>
      </c>
    </row>
    <row r="27" spans="1:15" ht="38.25" x14ac:dyDescent="0.2">
      <c r="A27" s="56">
        <f t="shared" si="0"/>
        <v>9</v>
      </c>
      <c r="B27" s="57" t="s">
        <v>120</v>
      </c>
      <c r="C27" s="57" t="s">
        <v>119</v>
      </c>
      <c r="D27" s="40" t="s">
        <v>118</v>
      </c>
      <c r="E27" s="42" t="s">
        <v>34</v>
      </c>
      <c r="F27" s="42" t="s">
        <v>20</v>
      </c>
      <c r="G27" s="42" t="s">
        <v>21</v>
      </c>
      <c r="H27" s="42" t="s">
        <v>52</v>
      </c>
      <c r="I27" s="43">
        <v>46209501000</v>
      </c>
      <c r="J27" s="42" t="s">
        <v>35</v>
      </c>
      <c r="K27" s="44">
        <v>15000000</v>
      </c>
      <c r="L27" s="45">
        <v>45839</v>
      </c>
      <c r="M27" s="45">
        <v>45992</v>
      </c>
      <c r="N27" s="46" t="s">
        <v>36</v>
      </c>
      <c r="O27" s="46" t="s">
        <v>37</v>
      </c>
    </row>
    <row r="28" spans="1:15" ht="38.25" x14ac:dyDescent="0.2">
      <c r="A28" s="56">
        <f t="shared" si="0"/>
        <v>10</v>
      </c>
      <c r="B28" s="59" t="s">
        <v>139</v>
      </c>
      <c r="C28" s="58" t="s">
        <v>140</v>
      </c>
      <c r="D28" s="48" t="s">
        <v>138</v>
      </c>
      <c r="E28" s="42" t="s">
        <v>34</v>
      </c>
      <c r="F28" s="42" t="s">
        <v>20</v>
      </c>
      <c r="G28" s="42" t="s">
        <v>50</v>
      </c>
      <c r="H28" s="42" t="s">
        <v>52</v>
      </c>
      <c r="I28" s="43">
        <v>46209501000</v>
      </c>
      <c r="J28" s="42" t="s">
        <v>35</v>
      </c>
      <c r="K28" s="44">
        <v>25000000</v>
      </c>
      <c r="L28" s="45">
        <v>45658</v>
      </c>
      <c r="M28" s="45">
        <v>45992</v>
      </c>
      <c r="N28" s="46" t="s">
        <v>36</v>
      </c>
      <c r="O28" s="46" t="s">
        <v>37</v>
      </c>
    </row>
  </sheetData>
  <autoFilter ref="A18:O18"/>
  <mergeCells count="17">
    <mergeCell ref="L16:M16"/>
    <mergeCell ref="A2:O2"/>
    <mergeCell ref="L7:N7"/>
    <mergeCell ref="A3:O3"/>
    <mergeCell ref="O15:O16"/>
    <mergeCell ref="A1:O1"/>
    <mergeCell ref="A15:A17"/>
    <mergeCell ref="B15:B17"/>
    <mergeCell ref="C15:C17"/>
    <mergeCell ref="D15:M15"/>
    <mergeCell ref="N15:N17"/>
    <mergeCell ref="D16:D17"/>
    <mergeCell ref="E16:E17"/>
    <mergeCell ref="F16:G16"/>
    <mergeCell ref="H16:H17"/>
    <mergeCell ref="I16:J16"/>
    <mergeCell ref="K16:K17"/>
  </mergeCells>
  <hyperlinks>
    <hyperlink ref="E9" r:id="rId1"/>
  </hyperlinks>
  <pageMargins left="0.25" right="0.25" top="0.75" bottom="0.75" header="0.3" footer="0.3"/>
  <pageSetup paperSize="9" scale="40" firstPageNumber="0" fitToHeight="0" orientation="landscape"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D43"/>
  <sheetViews>
    <sheetView view="pageBreakPreview" zoomScaleNormal="100" zoomScaleSheetLayoutView="100" workbookViewId="0">
      <selection activeCell="EE37" sqref="EE37:EP37"/>
    </sheetView>
  </sheetViews>
  <sheetFormatPr defaultColWidth="0.85546875" defaultRowHeight="12.75" x14ac:dyDescent="0.2"/>
  <cols>
    <col min="1" max="8" width="0.42578125" style="35" customWidth="1"/>
    <col min="9" max="26" width="1.7109375" style="35" customWidth="1"/>
    <col min="27" max="38" width="2.42578125" style="35" customWidth="1"/>
    <col min="39" max="53" width="3.5703125" style="35" customWidth="1"/>
    <col min="54" max="80" width="1.140625" style="35" customWidth="1"/>
    <col min="81" max="87" width="1.7109375" style="35" customWidth="1"/>
    <col min="88" max="108" width="1.140625" style="35" customWidth="1"/>
    <col min="109" max="109" width="3" style="35" customWidth="1"/>
    <col min="110" max="134" width="1.140625" style="35" customWidth="1"/>
    <col min="135" max="135" width="1.42578125" style="35" customWidth="1"/>
    <col min="136" max="136" width="24.140625" style="35" customWidth="1"/>
    <col min="137" max="146" width="1.42578125" style="35" customWidth="1"/>
    <col min="147" max="256" width="0.85546875" style="35"/>
    <col min="257" max="264" width="0.42578125" style="35" customWidth="1"/>
    <col min="265" max="282" width="1.7109375" style="35" customWidth="1"/>
    <col min="283" max="294" width="2.42578125" style="35" customWidth="1"/>
    <col min="295" max="309" width="3.5703125" style="35" customWidth="1"/>
    <col min="310" max="336" width="1.140625" style="35" customWidth="1"/>
    <col min="337" max="343" width="1.7109375" style="35" customWidth="1"/>
    <col min="344" max="390" width="1.140625" style="35" customWidth="1"/>
    <col min="391" max="391" width="1.42578125" style="35" customWidth="1"/>
    <col min="392" max="392" width="24.140625" style="35" customWidth="1"/>
    <col min="393" max="402" width="1.42578125" style="35" customWidth="1"/>
    <col min="403" max="512" width="0.85546875" style="35"/>
    <col min="513" max="520" width="0.42578125" style="35" customWidth="1"/>
    <col min="521" max="538" width="1.7109375" style="35" customWidth="1"/>
    <col min="539" max="550" width="2.42578125" style="35" customWidth="1"/>
    <col min="551" max="565" width="3.5703125" style="35" customWidth="1"/>
    <col min="566" max="592" width="1.140625" style="35" customWidth="1"/>
    <col min="593" max="599" width="1.7109375" style="35" customWidth="1"/>
    <col min="600" max="646" width="1.140625" style="35" customWidth="1"/>
    <col min="647" max="647" width="1.42578125" style="35" customWidth="1"/>
    <col min="648" max="648" width="24.140625" style="35" customWidth="1"/>
    <col min="649" max="658" width="1.42578125" style="35" customWidth="1"/>
    <col min="659" max="768" width="0.85546875" style="35"/>
    <col min="769" max="776" width="0.42578125" style="35" customWidth="1"/>
    <col min="777" max="794" width="1.7109375" style="35" customWidth="1"/>
    <col min="795" max="806" width="2.42578125" style="35" customWidth="1"/>
    <col min="807" max="821" width="3.5703125" style="35" customWidth="1"/>
    <col min="822" max="848" width="1.140625" style="35" customWidth="1"/>
    <col min="849" max="855" width="1.7109375" style="35" customWidth="1"/>
    <col min="856" max="902" width="1.140625" style="35" customWidth="1"/>
    <col min="903" max="903" width="1.42578125" style="35" customWidth="1"/>
    <col min="904" max="904" width="24.140625" style="35" customWidth="1"/>
    <col min="905" max="914" width="1.42578125" style="35" customWidth="1"/>
    <col min="915" max="1024" width="0.85546875" style="35"/>
    <col min="1025" max="1032" width="0.42578125" style="35" customWidth="1"/>
    <col min="1033" max="1050" width="1.7109375" style="35" customWidth="1"/>
    <col min="1051" max="1062" width="2.42578125" style="35" customWidth="1"/>
    <col min="1063" max="1077" width="3.5703125" style="35" customWidth="1"/>
    <col min="1078" max="1104" width="1.140625" style="35" customWidth="1"/>
    <col min="1105" max="1111" width="1.7109375" style="35" customWidth="1"/>
    <col min="1112" max="1158" width="1.140625" style="35" customWidth="1"/>
    <col min="1159" max="1159" width="1.42578125" style="35" customWidth="1"/>
    <col min="1160" max="1160" width="24.140625" style="35" customWidth="1"/>
    <col min="1161" max="1170" width="1.42578125" style="35" customWidth="1"/>
    <col min="1171" max="1280" width="0.85546875" style="35"/>
    <col min="1281" max="1288" width="0.42578125" style="35" customWidth="1"/>
    <col min="1289" max="1306" width="1.7109375" style="35" customWidth="1"/>
    <col min="1307" max="1318" width="2.42578125" style="35" customWidth="1"/>
    <col min="1319" max="1333" width="3.5703125" style="35" customWidth="1"/>
    <col min="1334" max="1360" width="1.140625" style="35" customWidth="1"/>
    <col min="1361" max="1367" width="1.7109375" style="35" customWidth="1"/>
    <col min="1368" max="1414" width="1.140625" style="35" customWidth="1"/>
    <col min="1415" max="1415" width="1.42578125" style="35" customWidth="1"/>
    <col min="1416" max="1416" width="24.140625" style="35" customWidth="1"/>
    <col min="1417" max="1426" width="1.42578125" style="35" customWidth="1"/>
    <col min="1427" max="1536" width="0.85546875" style="35"/>
    <col min="1537" max="1544" width="0.42578125" style="35" customWidth="1"/>
    <col min="1545" max="1562" width="1.7109375" style="35" customWidth="1"/>
    <col min="1563" max="1574" width="2.42578125" style="35" customWidth="1"/>
    <col min="1575" max="1589" width="3.5703125" style="35" customWidth="1"/>
    <col min="1590" max="1616" width="1.140625" style="35" customWidth="1"/>
    <col min="1617" max="1623" width="1.7109375" style="35" customWidth="1"/>
    <col min="1624" max="1670" width="1.140625" style="35" customWidth="1"/>
    <col min="1671" max="1671" width="1.42578125" style="35" customWidth="1"/>
    <col min="1672" max="1672" width="24.140625" style="35" customWidth="1"/>
    <col min="1673" max="1682" width="1.42578125" style="35" customWidth="1"/>
    <col min="1683" max="1792" width="0.85546875" style="35"/>
    <col min="1793" max="1800" width="0.42578125" style="35" customWidth="1"/>
    <col min="1801" max="1818" width="1.7109375" style="35" customWidth="1"/>
    <col min="1819" max="1830" width="2.42578125" style="35" customWidth="1"/>
    <col min="1831" max="1845" width="3.5703125" style="35" customWidth="1"/>
    <col min="1846" max="1872" width="1.140625" style="35" customWidth="1"/>
    <col min="1873" max="1879" width="1.7109375" style="35" customWidth="1"/>
    <col min="1880" max="1926" width="1.140625" style="35" customWidth="1"/>
    <col min="1927" max="1927" width="1.42578125" style="35" customWidth="1"/>
    <col min="1928" max="1928" width="24.140625" style="35" customWidth="1"/>
    <col min="1929" max="1938" width="1.42578125" style="35" customWidth="1"/>
    <col min="1939" max="2048" width="0.85546875" style="35"/>
    <col min="2049" max="2056" width="0.42578125" style="35" customWidth="1"/>
    <col min="2057" max="2074" width="1.7109375" style="35" customWidth="1"/>
    <col min="2075" max="2086" width="2.42578125" style="35" customWidth="1"/>
    <col min="2087" max="2101" width="3.5703125" style="35" customWidth="1"/>
    <col min="2102" max="2128" width="1.140625" style="35" customWidth="1"/>
    <col min="2129" max="2135" width="1.7109375" style="35" customWidth="1"/>
    <col min="2136" max="2182" width="1.140625" style="35" customWidth="1"/>
    <col min="2183" max="2183" width="1.42578125" style="35" customWidth="1"/>
    <col min="2184" max="2184" width="24.140625" style="35" customWidth="1"/>
    <col min="2185" max="2194" width="1.42578125" style="35" customWidth="1"/>
    <col min="2195" max="2304" width="0.85546875" style="35"/>
    <col min="2305" max="2312" width="0.42578125" style="35" customWidth="1"/>
    <col min="2313" max="2330" width="1.7109375" style="35" customWidth="1"/>
    <col min="2331" max="2342" width="2.42578125" style="35" customWidth="1"/>
    <col min="2343" max="2357" width="3.5703125" style="35" customWidth="1"/>
    <col min="2358" max="2384" width="1.140625" style="35" customWidth="1"/>
    <col min="2385" max="2391" width="1.7109375" style="35" customWidth="1"/>
    <col min="2392" max="2438" width="1.140625" style="35" customWidth="1"/>
    <col min="2439" max="2439" width="1.42578125" style="35" customWidth="1"/>
    <col min="2440" max="2440" width="24.140625" style="35" customWidth="1"/>
    <col min="2441" max="2450" width="1.42578125" style="35" customWidth="1"/>
    <col min="2451" max="2560" width="0.85546875" style="35"/>
    <col min="2561" max="2568" width="0.42578125" style="35" customWidth="1"/>
    <col min="2569" max="2586" width="1.7109375" style="35" customWidth="1"/>
    <col min="2587" max="2598" width="2.42578125" style="35" customWidth="1"/>
    <col min="2599" max="2613" width="3.5703125" style="35" customWidth="1"/>
    <col min="2614" max="2640" width="1.140625" style="35" customWidth="1"/>
    <col min="2641" max="2647" width="1.7109375" style="35" customWidth="1"/>
    <col min="2648" max="2694" width="1.140625" style="35" customWidth="1"/>
    <col min="2695" max="2695" width="1.42578125" style="35" customWidth="1"/>
    <col min="2696" max="2696" width="24.140625" style="35" customWidth="1"/>
    <col min="2697" max="2706" width="1.42578125" style="35" customWidth="1"/>
    <col min="2707" max="2816" width="0.85546875" style="35"/>
    <col min="2817" max="2824" width="0.42578125" style="35" customWidth="1"/>
    <col min="2825" max="2842" width="1.7109375" style="35" customWidth="1"/>
    <col min="2843" max="2854" width="2.42578125" style="35" customWidth="1"/>
    <col min="2855" max="2869" width="3.5703125" style="35" customWidth="1"/>
    <col min="2870" max="2896" width="1.140625" style="35" customWidth="1"/>
    <col min="2897" max="2903" width="1.7109375" style="35" customWidth="1"/>
    <col min="2904" max="2950" width="1.140625" style="35" customWidth="1"/>
    <col min="2951" max="2951" width="1.42578125" style="35" customWidth="1"/>
    <col min="2952" max="2952" width="24.140625" style="35" customWidth="1"/>
    <col min="2953" max="2962" width="1.42578125" style="35" customWidth="1"/>
    <col min="2963" max="3072" width="0.85546875" style="35"/>
    <col min="3073" max="3080" width="0.42578125" style="35" customWidth="1"/>
    <col min="3081" max="3098" width="1.7109375" style="35" customWidth="1"/>
    <col min="3099" max="3110" width="2.42578125" style="35" customWidth="1"/>
    <col min="3111" max="3125" width="3.5703125" style="35" customWidth="1"/>
    <col min="3126" max="3152" width="1.140625" style="35" customWidth="1"/>
    <col min="3153" max="3159" width="1.7109375" style="35" customWidth="1"/>
    <col min="3160" max="3206" width="1.140625" style="35" customWidth="1"/>
    <col min="3207" max="3207" width="1.42578125" style="35" customWidth="1"/>
    <col min="3208" max="3208" width="24.140625" style="35" customWidth="1"/>
    <col min="3209" max="3218" width="1.42578125" style="35" customWidth="1"/>
    <col min="3219" max="3328" width="0.85546875" style="35"/>
    <col min="3329" max="3336" width="0.42578125" style="35" customWidth="1"/>
    <col min="3337" max="3354" width="1.7109375" style="35" customWidth="1"/>
    <col min="3355" max="3366" width="2.42578125" style="35" customWidth="1"/>
    <col min="3367" max="3381" width="3.5703125" style="35" customWidth="1"/>
    <col min="3382" max="3408" width="1.140625" style="35" customWidth="1"/>
    <col min="3409" max="3415" width="1.7109375" style="35" customWidth="1"/>
    <col min="3416" max="3462" width="1.140625" style="35" customWidth="1"/>
    <col min="3463" max="3463" width="1.42578125" style="35" customWidth="1"/>
    <col min="3464" max="3464" width="24.140625" style="35" customWidth="1"/>
    <col min="3465" max="3474" width="1.42578125" style="35" customWidth="1"/>
    <col min="3475" max="3584" width="0.85546875" style="35"/>
    <col min="3585" max="3592" width="0.42578125" style="35" customWidth="1"/>
    <col min="3593" max="3610" width="1.7109375" style="35" customWidth="1"/>
    <col min="3611" max="3622" width="2.42578125" style="35" customWidth="1"/>
    <col min="3623" max="3637" width="3.5703125" style="35" customWidth="1"/>
    <col min="3638" max="3664" width="1.140625" style="35" customWidth="1"/>
    <col min="3665" max="3671" width="1.7109375" style="35" customWidth="1"/>
    <col min="3672" max="3718" width="1.140625" style="35" customWidth="1"/>
    <col min="3719" max="3719" width="1.42578125" style="35" customWidth="1"/>
    <col min="3720" max="3720" width="24.140625" style="35" customWidth="1"/>
    <col min="3721" max="3730" width="1.42578125" style="35" customWidth="1"/>
    <col min="3731" max="3840" width="0.85546875" style="35"/>
    <col min="3841" max="3848" width="0.42578125" style="35" customWidth="1"/>
    <col min="3849" max="3866" width="1.7109375" style="35" customWidth="1"/>
    <col min="3867" max="3878" width="2.42578125" style="35" customWidth="1"/>
    <col min="3879" max="3893" width="3.5703125" style="35" customWidth="1"/>
    <col min="3894" max="3920" width="1.140625" style="35" customWidth="1"/>
    <col min="3921" max="3927" width="1.7109375" style="35" customWidth="1"/>
    <col min="3928" max="3974" width="1.140625" style="35" customWidth="1"/>
    <col min="3975" max="3975" width="1.42578125" style="35" customWidth="1"/>
    <col min="3976" max="3976" width="24.140625" style="35" customWidth="1"/>
    <col min="3977" max="3986" width="1.42578125" style="35" customWidth="1"/>
    <col min="3987" max="4096" width="0.85546875" style="35"/>
    <col min="4097" max="4104" width="0.42578125" style="35" customWidth="1"/>
    <col min="4105" max="4122" width="1.7109375" style="35" customWidth="1"/>
    <col min="4123" max="4134" width="2.42578125" style="35" customWidth="1"/>
    <col min="4135" max="4149" width="3.5703125" style="35" customWidth="1"/>
    <col min="4150" max="4176" width="1.140625" style="35" customWidth="1"/>
    <col min="4177" max="4183" width="1.7109375" style="35" customWidth="1"/>
    <col min="4184" max="4230" width="1.140625" style="35" customWidth="1"/>
    <col min="4231" max="4231" width="1.42578125" style="35" customWidth="1"/>
    <col min="4232" max="4232" width="24.140625" style="35" customWidth="1"/>
    <col min="4233" max="4242" width="1.42578125" style="35" customWidth="1"/>
    <col min="4243" max="4352" width="0.85546875" style="35"/>
    <col min="4353" max="4360" width="0.42578125" style="35" customWidth="1"/>
    <col min="4361" max="4378" width="1.7109375" style="35" customWidth="1"/>
    <col min="4379" max="4390" width="2.42578125" style="35" customWidth="1"/>
    <col min="4391" max="4405" width="3.5703125" style="35" customWidth="1"/>
    <col min="4406" max="4432" width="1.140625" style="35" customWidth="1"/>
    <col min="4433" max="4439" width="1.7109375" style="35" customWidth="1"/>
    <col min="4440" max="4486" width="1.140625" style="35" customWidth="1"/>
    <col min="4487" max="4487" width="1.42578125" style="35" customWidth="1"/>
    <col min="4488" max="4488" width="24.140625" style="35" customWidth="1"/>
    <col min="4489" max="4498" width="1.42578125" style="35" customWidth="1"/>
    <col min="4499" max="4608" width="0.85546875" style="35"/>
    <col min="4609" max="4616" width="0.42578125" style="35" customWidth="1"/>
    <col min="4617" max="4634" width="1.7109375" style="35" customWidth="1"/>
    <col min="4635" max="4646" width="2.42578125" style="35" customWidth="1"/>
    <col min="4647" max="4661" width="3.5703125" style="35" customWidth="1"/>
    <col min="4662" max="4688" width="1.140625" style="35" customWidth="1"/>
    <col min="4689" max="4695" width="1.7109375" style="35" customWidth="1"/>
    <col min="4696" max="4742" width="1.140625" style="35" customWidth="1"/>
    <col min="4743" max="4743" width="1.42578125" style="35" customWidth="1"/>
    <col min="4744" max="4744" width="24.140625" style="35" customWidth="1"/>
    <col min="4745" max="4754" width="1.42578125" style="35" customWidth="1"/>
    <col min="4755" max="4864" width="0.85546875" style="35"/>
    <col min="4865" max="4872" width="0.42578125" style="35" customWidth="1"/>
    <col min="4873" max="4890" width="1.7109375" style="35" customWidth="1"/>
    <col min="4891" max="4902" width="2.42578125" style="35" customWidth="1"/>
    <col min="4903" max="4917" width="3.5703125" style="35" customWidth="1"/>
    <col min="4918" max="4944" width="1.140625" style="35" customWidth="1"/>
    <col min="4945" max="4951" width="1.7109375" style="35" customWidth="1"/>
    <col min="4952" max="4998" width="1.140625" style="35" customWidth="1"/>
    <col min="4999" max="4999" width="1.42578125" style="35" customWidth="1"/>
    <col min="5000" max="5000" width="24.140625" style="35" customWidth="1"/>
    <col min="5001" max="5010" width="1.42578125" style="35" customWidth="1"/>
    <col min="5011" max="5120" width="0.85546875" style="35"/>
    <col min="5121" max="5128" width="0.42578125" style="35" customWidth="1"/>
    <col min="5129" max="5146" width="1.7109375" style="35" customWidth="1"/>
    <col min="5147" max="5158" width="2.42578125" style="35" customWidth="1"/>
    <col min="5159" max="5173" width="3.5703125" style="35" customWidth="1"/>
    <col min="5174" max="5200" width="1.140625" style="35" customWidth="1"/>
    <col min="5201" max="5207" width="1.7109375" style="35" customWidth="1"/>
    <col min="5208" max="5254" width="1.140625" style="35" customWidth="1"/>
    <col min="5255" max="5255" width="1.42578125" style="35" customWidth="1"/>
    <col min="5256" max="5256" width="24.140625" style="35" customWidth="1"/>
    <col min="5257" max="5266" width="1.42578125" style="35" customWidth="1"/>
    <col min="5267" max="5376" width="0.85546875" style="35"/>
    <col min="5377" max="5384" width="0.42578125" style="35" customWidth="1"/>
    <col min="5385" max="5402" width="1.7109375" style="35" customWidth="1"/>
    <col min="5403" max="5414" width="2.42578125" style="35" customWidth="1"/>
    <col min="5415" max="5429" width="3.5703125" style="35" customWidth="1"/>
    <col min="5430" max="5456" width="1.140625" style="35" customWidth="1"/>
    <col min="5457" max="5463" width="1.7109375" style="35" customWidth="1"/>
    <col min="5464" max="5510" width="1.140625" style="35" customWidth="1"/>
    <col min="5511" max="5511" width="1.42578125" style="35" customWidth="1"/>
    <col min="5512" max="5512" width="24.140625" style="35" customWidth="1"/>
    <col min="5513" max="5522" width="1.42578125" style="35" customWidth="1"/>
    <col min="5523" max="5632" width="0.85546875" style="35"/>
    <col min="5633" max="5640" width="0.42578125" style="35" customWidth="1"/>
    <col min="5641" max="5658" width="1.7109375" style="35" customWidth="1"/>
    <col min="5659" max="5670" width="2.42578125" style="35" customWidth="1"/>
    <col min="5671" max="5685" width="3.5703125" style="35" customWidth="1"/>
    <col min="5686" max="5712" width="1.140625" style="35" customWidth="1"/>
    <col min="5713" max="5719" width="1.7109375" style="35" customWidth="1"/>
    <col min="5720" max="5766" width="1.140625" style="35" customWidth="1"/>
    <col min="5767" max="5767" width="1.42578125" style="35" customWidth="1"/>
    <col min="5768" max="5768" width="24.140625" style="35" customWidth="1"/>
    <col min="5769" max="5778" width="1.42578125" style="35" customWidth="1"/>
    <col min="5779" max="5888" width="0.85546875" style="35"/>
    <col min="5889" max="5896" width="0.42578125" style="35" customWidth="1"/>
    <col min="5897" max="5914" width="1.7109375" style="35" customWidth="1"/>
    <col min="5915" max="5926" width="2.42578125" style="35" customWidth="1"/>
    <col min="5927" max="5941" width="3.5703125" style="35" customWidth="1"/>
    <col min="5942" max="5968" width="1.140625" style="35" customWidth="1"/>
    <col min="5969" max="5975" width="1.7109375" style="35" customWidth="1"/>
    <col min="5976" max="6022" width="1.140625" style="35" customWidth="1"/>
    <col min="6023" max="6023" width="1.42578125" style="35" customWidth="1"/>
    <col min="6024" max="6024" width="24.140625" style="35" customWidth="1"/>
    <col min="6025" max="6034" width="1.42578125" style="35" customWidth="1"/>
    <col min="6035" max="6144" width="0.85546875" style="35"/>
    <col min="6145" max="6152" width="0.42578125" style="35" customWidth="1"/>
    <col min="6153" max="6170" width="1.7109375" style="35" customWidth="1"/>
    <col min="6171" max="6182" width="2.42578125" style="35" customWidth="1"/>
    <col min="6183" max="6197" width="3.5703125" style="35" customWidth="1"/>
    <col min="6198" max="6224" width="1.140625" style="35" customWidth="1"/>
    <col min="6225" max="6231" width="1.7109375" style="35" customWidth="1"/>
    <col min="6232" max="6278" width="1.140625" style="35" customWidth="1"/>
    <col min="6279" max="6279" width="1.42578125" style="35" customWidth="1"/>
    <col min="6280" max="6280" width="24.140625" style="35" customWidth="1"/>
    <col min="6281" max="6290" width="1.42578125" style="35" customWidth="1"/>
    <col min="6291" max="6400" width="0.85546875" style="35"/>
    <col min="6401" max="6408" width="0.42578125" style="35" customWidth="1"/>
    <col min="6409" max="6426" width="1.7109375" style="35" customWidth="1"/>
    <col min="6427" max="6438" width="2.42578125" style="35" customWidth="1"/>
    <col min="6439" max="6453" width="3.5703125" style="35" customWidth="1"/>
    <col min="6454" max="6480" width="1.140625" style="35" customWidth="1"/>
    <col min="6481" max="6487" width="1.7109375" style="35" customWidth="1"/>
    <col min="6488" max="6534" width="1.140625" style="35" customWidth="1"/>
    <col min="6535" max="6535" width="1.42578125" style="35" customWidth="1"/>
    <col min="6536" max="6536" width="24.140625" style="35" customWidth="1"/>
    <col min="6537" max="6546" width="1.42578125" style="35" customWidth="1"/>
    <col min="6547" max="6656" width="0.85546875" style="35"/>
    <col min="6657" max="6664" width="0.42578125" style="35" customWidth="1"/>
    <col min="6665" max="6682" width="1.7109375" style="35" customWidth="1"/>
    <col min="6683" max="6694" width="2.42578125" style="35" customWidth="1"/>
    <col min="6695" max="6709" width="3.5703125" style="35" customWidth="1"/>
    <col min="6710" max="6736" width="1.140625" style="35" customWidth="1"/>
    <col min="6737" max="6743" width="1.7109375" style="35" customWidth="1"/>
    <col min="6744" max="6790" width="1.140625" style="35" customWidth="1"/>
    <col min="6791" max="6791" width="1.42578125" style="35" customWidth="1"/>
    <col min="6792" max="6792" width="24.140625" style="35" customWidth="1"/>
    <col min="6793" max="6802" width="1.42578125" style="35" customWidth="1"/>
    <col min="6803" max="6912" width="0.85546875" style="35"/>
    <col min="6913" max="6920" width="0.42578125" style="35" customWidth="1"/>
    <col min="6921" max="6938" width="1.7109375" style="35" customWidth="1"/>
    <col min="6939" max="6950" width="2.42578125" style="35" customWidth="1"/>
    <col min="6951" max="6965" width="3.5703125" style="35" customWidth="1"/>
    <col min="6966" max="6992" width="1.140625" style="35" customWidth="1"/>
    <col min="6993" max="6999" width="1.7109375" style="35" customWidth="1"/>
    <col min="7000" max="7046" width="1.140625" style="35" customWidth="1"/>
    <col min="7047" max="7047" width="1.42578125" style="35" customWidth="1"/>
    <col min="7048" max="7048" width="24.140625" style="35" customWidth="1"/>
    <col min="7049" max="7058" width="1.42578125" style="35" customWidth="1"/>
    <col min="7059" max="7168" width="0.85546875" style="35"/>
    <col min="7169" max="7176" width="0.42578125" style="35" customWidth="1"/>
    <col min="7177" max="7194" width="1.7109375" style="35" customWidth="1"/>
    <col min="7195" max="7206" width="2.42578125" style="35" customWidth="1"/>
    <col min="7207" max="7221" width="3.5703125" style="35" customWidth="1"/>
    <col min="7222" max="7248" width="1.140625" style="35" customWidth="1"/>
    <col min="7249" max="7255" width="1.7109375" style="35" customWidth="1"/>
    <col min="7256" max="7302" width="1.140625" style="35" customWidth="1"/>
    <col min="7303" max="7303" width="1.42578125" style="35" customWidth="1"/>
    <col min="7304" max="7304" width="24.140625" style="35" customWidth="1"/>
    <col min="7305" max="7314" width="1.42578125" style="35" customWidth="1"/>
    <col min="7315" max="7424" width="0.85546875" style="35"/>
    <col min="7425" max="7432" width="0.42578125" style="35" customWidth="1"/>
    <col min="7433" max="7450" width="1.7109375" style="35" customWidth="1"/>
    <col min="7451" max="7462" width="2.42578125" style="35" customWidth="1"/>
    <col min="7463" max="7477" width="3.5703125" style="35" customWidth="1"/>
    <col min="7478" max="7504" width="1.140625" style="35" customWidth="1"/>
    <col min="7505" max="7511" width="1.7109375" style="35" customWidth="1"/>
    <col min="7512" max="7558" width="1.140625" style="35" customWidth="1"/>
    <col min="7559" max="7559" width="1.42578125" style="35" customWidth="1"/>
    <col min="7560" max="7560" width="24.140625" style="35" customWidth="1"/>
    <col min="7561" max="7570" width="1.42578125" style="35" customWidth="1"/>
    <col min="7571" max="7680" width="0.85546875" style="35"/>
    <col min="7681" max="7688" width="0.42578125" style="35" customWidth="1"/>
    <col min="7689" max="7706" width="1.7109375" style="35" customWidth="1"/>
    <col min="7707" max="7718" width="2.42578125" style="35" customWidth="1"/>
    <col min="7719" max="7733" width="3.5703125" style="35" customWidth="1"/>
    <col min="7734" max="7760" width="1.140625" style="35" customWidth="1"/>
    <col min="7761" max="7767" width="1.7109375" style="35" customWidth="1"/>
    <col min="7768" max="7814" width="1.140625" style="35" customWidth="1"/>
    <col min="7815" max="7815" width="1.42578125" style="35" customWidth="1"/>
    <col min="7816" max="7816" width="24.140625" style="35" customWidth="1"/>
    <col min="7817" max="7826" width="1.42578125" style="35" customWidth="1"/>
    <col min="7827" max="7936" width="0.85546875" style="35"/>
    <col min="7937" max="7944" width="0.42578125" style="35" customWidth="1"/>
    <col min="7945" max="7962" width="1.7109375" style="35" customWidth="1"/>
    <col min="7963" max="7974" width="2.42578125" style="35" customWidth="1"/>
    <col min="7975" max="7989" width="3.5703125" style="35" customWidth="1"/>
    <col min="7990" max="8016" width="1.140625" style="35" customWidth="1"/>
    <col min="8017" max="8023" width="1.7109375" style="35" customWidth="1"/>
    <col min="8024" max="8070" width="1.140625" style="35" customWidth="1"/>
    <col min="8071" max="8071" width="1.42578125" style="35" customWidth="1"/>
    <col min="8072" max="8072" width="24.140625" style="35" customWidth="1"/>
    <col min="8073" max="8082" width="1.42578125" style="35" customWidth="1"/>
    <col min="8083" max="8192" width="0.85546875" style="35"/>
    <col min="8193" max="8200" width="0.42578125" style="35" customWidth="1"/>
    <col min="8201" max="8218" width="1.7109375" style="35" customWidth="1"/>
    <col min="8219" max="8230" width="2.42578125" style="35" customWidth="1"/>
    <col min="8231" max="8245" width="3.5703125" style="35" customWidth="1"/>
    <col min="8246" max="8272" width="1.140625" style="35" customWidth="1"/>
    <col min="8273" max="8279" width="1.7109375" style="35" customWidth="1"/>
    <col min="8280" max="8326" width="1.140625" style="35" customWidth="1"/>
    <col min="8327" max="8327" width="1.42578125" style="35" customWidth="1"/>
    <col min="8328" max="8328" width="24.140625" style="35" customWidth="1"/>
    <col min="8329" max="8338" width="1.42578125" style="35" customWidth="1"/>
    <col min="8339" max="8448" width="0.85546875" style="35"/>
    <col min="8449" max="8456" width="0.42578125" style="35" customWidth="1"/>
    <col min="8457" max="8474" width="1.7109375" style="35" customWidth="1"/>
    <col min="8475" max="8486" width="2.42578125" style="35" customWidth="1"/>
    <col min="8487" max="8501" width="3.5703125" style="35" customWidth="1"/>
    <col min="8502" max="8528" width="1.140625" style="35" customWidth="1"/>
    <col min="8529" max="8535" width="1.7109375" style="35" customWidth="1"/>
    <col min="8536" max="8582" width="1.140625" style="35" customWidth="1"/>
    <col min="8583" max="8583" width="1.42578125" style="35" customWidth="1"/>
    <col min="8584" max="8584" width="24.140625" style="35" customWidth="1"/>
    <col min="8585" max="8594" width="1.42578125" style="35" customWidth="1"/>
    <col min="8595" max="8704" width="0.85546875" style="35"/>
    <col min="8705" max="8712" width="0.42578125" style="35" customWidth="1"/>
    <col min="8713" max="8730" width="1.7109375" style="35" customWidth="1"/>
    <col min="8731" max="8742" width="2.42578125" style="35" customWidth="1"/>
    <col min="8743" max="8757" width="3.5703125" style="35" customWidth="1"/>
    <col min="8758" max="8784" width="1.140625" style="35" customWidth="1"/>
    <col min="8785" max="8791" width="1.7109375" style="35" customWidth="1"/>
    <col min="8792" max="8838" width="1.140625" style="35" customWidth="1"/>
    <col min="8839" max="8839" width="1.42578125" style="35" customWidth="1"/>
    <col min="8840" max="8840" width="24.140625" style="35" customWidth="1"/>
    <col min="8841" max="8850" width="1.42578125" style="35" customWidth="1"/>
    <col min="8851" max="8960" width="0.85546875" style="35"/>
    <col min="8961" max="8968" width="0.42578125" style="35" customWidth="1"/>
    <col min="8969" max="8986" width="1.7109375" style="35" customWidth="1"/>
    <col min="8987" max="8998" width="2.42578125" style="35" customWidth="1"/>
    <col min="8999" max="9013" width="3.5703125" style="35" customWidth="1"/>
    <col min="9014" max="9040" width="1.140625" style="35" customWidth="1"/>
    <col min="9041" max="9047" width="1.7109375" style="35" customWidth="1"/>
    <col min="9048" max="9094" width="1.140625" style="35" customWidth="1"/>
    <col min="9095" max="9095" width="1.42578125" style="35" customWidth="1"/>
    <col min="9096" max="9096" width="24.140625" style="35" customWidth="1"/>
    <col min="9097" max="9106" width="1.42578125" style="35" customWidth="1"/>
    <col min="9107" max="9216" width="0.85546875" style="35"/>
    <col min="9217" max="9224" width="0.42578125" style="35" customWidth="1"/>
    <col min="9225" max="9242" width="1.7109375" style="35" customWidth="1"/>
    <col min="9243" max="9254" width="2.42578125" style="35" customWidth="1"/>
    <col min="9255" max="9269" width="3.5703125" style="35" customWidth="1"/>
    <col min="9270" max="9296" width="1.140625" style="35" customWidth="1"/>
    <col min="9297" max="9303" width="1.7109375" style="35" customWidth="1"/>
    <col min="9304" max="9350" width="1.140625" style="35" customWidth="1"/>
    <col min="9351" max="9351" width="1.42578125" style="35" customWidth="1"/>
    <col min="9352" max="9352" width="24.140625" style="35" customWidth="1"/>
    <col min="9353" max="9362" width="1.42578125" style="35" customWidth="1"/>
    <col min="9363" max="9472" width="0.85546875" style="35"/>
    <col min="9473" max="9480" width="0.42578125" style="35" customWidth="1"/>
    <col min="9481" max="9498" width="1.7109375" style="35" customWidth="1"/>
    <col min="9499" max="9510" width="2.42578125" style="35" customWidth="1"/>
    <col min="9511" max="9525" width="3.5703125" style="35" customWidth="1"/>
    <col min="9526" max="9552" width="1.140625" style="35" customWidth="1"/>
    <col min="9553" max="9559" width="1.7109375" style="35" customWidth="1"/>
    <col min="9560" max="9606" width="1.140625" style="35" customWidth="1"/>
    <col min="9607" max="9607" width="1.42578125" style="35" customWidth="1"/>
    <col min="9608" max="9608" width="24.140625" style="35" customWidth="1"/>
    <col min="9609" max="9618" width="1.42578125" style="35" customWidth="1"/>
    <col min="9619" max="9728" width="0.85546875" style="35"/>
    <col min="9729" max="9736" width="0.42578125" style="35" customWidth="1"/>
    <col min="9737" max="9754" width="1.7109375" style="35" customWidth="1"/>
    <col min="9755" max="9766" width="2.42578125" style="35" customWidth="1"/>
    <col min="9767" max="9781" width="3.5703125" style="35" customWidth="1"/>
    <col min="9782" max="9808" width="1.140625" style="35" customWidth="1"/>
    <col min="9809" max="9815" width="1.7109375" style="35" customWidth="1"/>
    <col min="9816" max="9862" width="1.140625" style="35" customWidth="1"/>
    <col min="9863" max="9863" width="1.42578125" style="35" customWidth="1"/>
    <col min="9864" max="9864" width="24.140625" style="35" customWidth="1"/>
    <col min="9865" max="9874" width="1.42578125" style="35" customWidth="1"/>
    <col min="9875" max="9984" width="0.85546875" style="35"/>
    <col min="9985" max="9992" width="0.42578125" style="35" customWidth="1"/>
    <col min="9993" max="10010" width="1.7109375" style="35" customWidth="1"/>
    <col min="10011" max="10022" width="2.42578125" style="35" customWidth="1"/>
    <col min="10023" max="10037" width="3.5703125" style="35" customWidth="1"/>
    <col min="10038" max="10064" width="1.140625" style="35" customWidth="1"/>
    <col min="10065" max="10071" width="1.7109375" style="35" customWidth="1"/>
    <col min="10072" max="10118" width="1.140625" style="35" customWidth="1"/>
    <col min="10119" max="10119" width="1.42578125" style="35" customWidth="1"/>
    <col min="10120" max="10120" width="24.140625" style="35" customWidth="1"/>
    <col min="10121" max="10130" width="1.42578125" style="35" customWidth="1"/>
    <col min="10131" max="10240" width="0.85546875" style="35"/>
    <col min="10241" max="10248" width="0.42578125" style="35" customWidth="1"/>
    <col min="10249" max="10266" width="1.7109375" style="35" customWidth="1"/>
    <col min="10267" max="10278" width="2.42578125" style="35" customWidth="1"/>
    <col min="10279" max="10293" width="3.5703125" style="35" customWidth="1"/>
    <col min="10294" max="10320" width="1.140625" style="35" customWidth="1"/>
    <col min="10321" max="10327" width="1.7109375" style="35" customWidth="1"/>
    <col min="10328" max="10374" width="1.140625" style="35" customWidth="1"/>
    <col min="10375" max="10375" width="1.42578125" style="35" customWidth="1"/>
    <col min="10376" max="10376" width="24.140625" style="35" customWidth="1"/>
    <col min="10377" max="10386" width="1.42578125" style="35" customWidth="1"/>
    <col min="10387" max="10496" width="0.85546875" style="35"/>
    <col min="10497" max="10504" width="0.42578125" style="35" customWidth="1"/>
    <col min="10505" max="10522" width="1.7109375" style="35" customWidth="1"/>
    <col min="10523" max="10534" width="2.42578125" style="35" customWidth="1"/>
    <col min="10535" max="10549" width="3.5703125" style="35" customWidth="1"/>
    <col min="10550" max="10576" width="1.140625" style="35" customWidth="1"/>
    <col min="10577" max="10583" width="1.7109375" style="35" customWidth="1"/>
    <col min="10584" max="10630" width="1.140625" style="35" customWidth="1"/>
    <col min="10631" max="10631" width="1.42578125" style="35" customWidth="1"/>
    <col min="10632" max="10632" width="24.140625" style="35" customWidth="1"/>
    <col min="10633" max="10642" width="1.42578125" style="35" customWidth="1"/>
    <col min="10643" max="10752" width="0.85546875" style="35"/>
    <col min="10753" max="10760" width="0.42578125" style="35" customWidth="1"/>
    <col min="10761" max="10778" width="1.7109375" style="35" customWidth="1"/>
    <col min="10779" max="10790" width="2.42578125" style="35" customWidth="1"/>
    <col min="10791" max="10805" width="3.5703125" style="35" customWidth="1"/>
    <col min="10806" max="10832" width="1.140625" style="35" customWidth="1"/>
    <col min="10833" max="10839" width="1.7109375" style="35" customWidth="1"/>
    <col min="10840" max="10886" width="1.140625" style="35" customWidth="1"/>
    <col min="10887" max="10887" width="1.42578125" style="35" customWidth="1"/>
    <col min="10888" max="10888" width="24.140625" style="35" customWidth="1"/>
    <col min="10889" max="10898" width="1.42578125" style="35" customWidth="1"/>
    <col min="10899" max="11008" width="0.85546875" style="35"/>
    <col min="11009" max="11016" width="0.42578125" style="35" customWidth="1"/>
    <col min="11017" max="11034" width="1.7109375" style="35" customWidth="1"/>
    <col min="11035" max="11046" width="2.42578125" style="35" customWidth="1"/>
    <col min="11047" max="11061" width="3.5703125" style="35" customWidth="1"/>
    <col min="11062" max="11088" width="1.140625" style="35" customWidth="1"/>
    <col min="11089" max="11095" width="1.7109375" style="35" customWidth="1"/>
    <col min="11096" max="11142" width="1.140625" style="35" customWidth="1"/>
    <col min="11143" max="11143" width="1.42578125" style="35" customWidth="1"/>
    <col min="11144" max="11144" width="24.140625" style="35" customWidth="1"/>
    <col min="11145" max="11154" width="1.42578125" style="35" customWidth="1"/>
    <col min="11155" max="11264" width="0.85546875" style="35"/>
    <col min="11265" max="11272" width="0.42578125" style="35" customWidth="1"/>
    <col min="11273" max="11290" width="1.7109375" style="35" customWidth="1"/>
    <col min="11291" max="11302" width="2.42578125" style="35" customWidth="1"/>
    <col min="11303" max="11317" width="3.5703125" style="35" customWidth="1"/>
    <col min="11318" max="11344" width="1.140625" style="35" customWidth="1"/>
    <col min="11345" max="11351" width="1.7109375" style="35" customWidth="1"/>
    <col min="11352" max="11398" width="1.140625" style="35" customWidth="1"/>
    <col min="11399" max="11399" width="1.42578125" style="35" customWidth="1"/>
    <col min="11400" max="11400" width="24.140625" style="35" customWidth="1"/>
    <col min="11401" max="11410" width="1.42578125" style="35" customWidth="1"/>
    <col min="11411" max="11520" width="0.85546875" style="35"/>
    <col min="11521" max="11528" width="0.42578125" style="35" customWidth="1"/>
    <col min="11529" max="11546" width="1.7109375" style="35" customWidth="1"/>
    <col min="11547" max="11558" width="2.42578125" style="35" customWidth="1"/>
    <col min="11559" max="11573" width="3.5703125" style="35" customWidth="1"/>
    <col min="11574" max="11600" width="1.140625" style="35" customWidth="1"/>
    <col min="11601" max="11607" width="1.7109375" style="35" customWidth="1"/>
    <col min="11608" max="11654" width="1.140625" style="35" customWidth="1"/>
    <col min="11655" max="11655" width="1.42578125" style="35" customWidth="1"/>
    <col min="11656" max="11656" width="24.140625" style="35" customWidth="1"/>
    <col min="11657" max="11666" width="1.42578125" style="35" customWidth="1"/>
    <col min="11667" max="11776" width="0.85546875" style="35"/>
    <col min="11777" max="11784" width="0.42578125" style="35" customWidth="1"/>
    <col min="11785" max="11802" width="1.7109375" style="35" customWidth="1"/>
    <col min="11803" max="11814" width="2.42578125" style="35" customWidth="1"/>
    <col min="11815" max="11829" width="3.5703125" style="35" customWidth="1"/>
    <col min="11830" max="11856" width="1.140625" style="35" customWidth="1"/>
    <col min="11857" max="11863" width="1.7109375" style="35" customWidth="1"/>
    <col min="11864" max="11910" width="1.140625" style="35" customWidth="1"/>
    <col min="11911" max="11911" width="1.42578125" style="35" customWidth="1"/>
    <col min="11912" max="11912" width="24.140625" style="35" customWidth="1"/>
    <col min="11913" max="11922" width="1.42578125" style="35" customWidth="1"/>
    <col min="11923" max="12032" width="0.85546875" style="35"/>
    <col min="12033" max="12040" width="0.42578125" style="35" customWidth="1"/>
    <col min="12041" max="12058" width="1.7109375" style="35" customWidth="1"/>
    <col min="12059" max="12070" width="2.42578125" style="35" customWidth="1"/>
    <col min="12071" max="12085" width="3.5703125" style="35" customWidth="1"/>
    <col min="12086" max="12112" width="1.140625" style="35" customWidth="1"/>
    <col min="12113" max="12119" width="1.7109375" style="35" customWidth="1"/>
    <col min="12120" max="12166" width="1.140625" style="35" customWidth="1"/>
    <col min="12167" max="12167" width="1.42578125" style="35" customWidth="1"/>
    <col min="12168" max="12168" width="24.140625" style="35" customWidth="1"/>
    <col min="12169" max="12178" width="1.42578125" style="35" customWidth="1"/>
    <col min="12179" max="12288" width="0.85546875" style="35"/>
    <col min="12289" max="12296" width="0.42578125" style="35" customWidth="1"/>
    <col min="12297" max="12314" width="1.7109375" style="35" customWidth="1"/>
    <col min="12315" max="12326" width="2.42578125" style="35" customWidth="1"/>
    <col min="12327" max="12341" width="3.5703125" style="35" customWidth="1"/>
    <col min="12342" max="12368" width="1.140625" style="35" customWidth="1"/>
    <col min="12369" max="12375" width="1.7109375" style="35" customWidth="1"/>
    <col min="12376" max="12422" width="1.140625" style="35" customWidth="1"/>
    <col min="12423" max="12423" width="1.42578125" style="35" customWidth="1"/>
    <col min="12424" max="12424" width="24.140625" style="35" customWidth="1"/>
    <col min="12425" max="12434" width="1.42578125" style="35" customWidth="1"/>
    <col min="12435" max="12544" width="0.85546875" style="35"/>
    <col min="12545" max="12552" width="0.42578125" style="35" customWidth="1"/>
    <col min="12553" max="12570" width="1.7109375" style="35" customWidth="1"/>
    <col min="12571" max="12582" width="2.42578125" style="35" customWidth="1"/>
    <col min="12583" max="12597" width="3.5703125" style="35" customWidth="1"/>
    <col min="12598" max="12624" width="1.140625" style="35" customWidth="1"/>
    <col min="12625" max="12631" width="1.7109375" style="35" customWidth="1"/>
    <col min="12632" max="12678" width="1.140625" style="35" customWidth="1"/>
    <col min="12679" max="12679" width="1.42578125" style="35" customWidth="1"/>
    <col min="12680" max="12680" width="24.140625" style="35" customWidth="1"/>
    <col min="12681" max="12690" width="1.42578125" style="35" customWidth="1"/>
    <col min="12691" max="12800" width="0.85546875" style="35"/>
    <col min="12801" max="12808" width="0.42578125" style="35" customWidth="1"/>
    <col min="12809" max="12826" width="1.7109375" style="35" customWidth="1"/>
    <col min="12827" max="12838" width="2.42578125" style="35" customWidth="1"/>
    <col min="12839" max="12853" width="3.5703125" style="35" customWidth="1"/>
    <col min="12854" max="12880" width="1.140625" style="35" customWidth="1"/>
    <col min="12881" max="12887" width="1.7109375" style="35" customWidth="1"/>
    <col min="12888" max="12934" width="1.140625" style="35" customWidth="1"/>
    <col min="12935" max="12935" width="1.42578125" style="35" customWidth="1"/>
    <col min="12936" max="12936" width="24.140625" style="35" customWidth="1"/>
    <col min="12937" max="12946" width="1.42578125" style="35" customWidth="1"/>
    <col min="12947" max="13056" width="0.85546875" style="35"/>
    <col min="13057" max="13064" width="0.42578125" style="35" customWidth="1"/>
    <col min="13065" max="13082" width="1.7109375" style="35" customWidth="1"/>
    <col min="13083" max="13094" width="2.42578125" style="35" customWidth="1"/>
    <col min="13095" max="13109" width="3.5703125" style="35" customWidth="1"/>
    <col min="13110" max="13136" width="1.140625" style="35" customWidth="1"/>
    <col min="13137" max="13143" width="1.7109375" style="35" customWidth="1"/>
    <col min="13144" max="13190" width="1.140625" style="35" customWidth="1"/>
    <col min="13191" max="13191" width="1.42578125" style="35" customWidth="1"/>
    <col min="13192" max="13192" width="24.140625" style="35" customWidth="1"/>
    <col min="13193" max="13202" width="1.42578125" style="35" customWidth="1"/>
    <col min="13203" max="13312" width="0.85546875" style="35"/>
    <col min="13313" max="13320" width="0.42578125" style="35" customWidth="1"/>
    <col min="13321" max="13338" width="1.7109375" style="35" customWidth="1"/>
    <col min="13339" max="13350" width="2.42578125" style="35" customWidth="1"/>
    <col min="13351" max="13365" width="3.5703125" style="35" customWidth="1"/>
    <col min="13366" max="13392" width="1.140625" style="35" customWidth="1"/>
    <col min="13393" max="13399" width="1.7109375" style="35" customWidth="1"/>
    <col min="13400" max="13446" width="1.140625" style="35" customWidth="1"/>
    <col min="13447" max="13447" width="1.42578125" style="35" customWidth="1"/>
    <col min="13448" max="13448" width="24.140625" style="35" customWidth="1"/>
    <col min="13449" max="13458" width="1.42578125" style="35" customWidth="1"/>
    <col min="13459" max="13568" width="0.85546875" style="35"/>
    <col min="13569" max="13576" width="0.42578125" style="35" customWidth="1"/>
    <col min="13577" max="13594" width="1.7109375" style="35" customWidth="1"/>
    <col min="13595" max="13606" width="2.42578125" style="35" customWidth="1"/>
    <col min="13607" max="13621" width="3.5703125" style="35" customWidth="1"/>
    <col min="13622" max="13648" width="1.140625" style="35" customWidth="1"/>
    <col min="13649" max="13655" width="1.7109375" style="35" customWidth="1"/>
    <col min="13656" max="13702" width="1.140625" style="35" customWidth="1"/>
    <col min="13703" max="13703" width="1.42578125" style="35" customWidth="1"/>
    <col min="13704" max="13704" width="24.140625" style="35" customWidth="1"/>
    <col min="13705" max="13714" width="1.42578125" style="35" customWidth="1"/>
    <col min="13715" max="13824" width="0.85546875" style="35"/>
    <col min="13825" max="13832" width="0.42578125" style="35" customWidth="1"/>
    <col min="13833" max="13850" width="1.7109375" style="35" customWidth="1"/>
    <col min="13851" max="13862" width="2.42578125" style="35" customWidth="1"/>
    <col min="13863" max="13877" width="3.5703125" style="35" customWidth="1"/>
    <col min="13878" max="13904" width="1.140625" style="35" customWidth="1"/>
    <col min="13905" max="13911" width="1.7109375" style="35" customWidth="1"/>
    <col min="13912" max="13958" width="1.140625" style="35" customWidth="1"/>
    <col min="13959" max="13959" width="1.42578125" style="35" customWidth="1"/>
    <col min="13960" max="13960" width="24.140625" style="35" customWidth="1"/>
    <col min="13961" max="13970" width="1.42578125" style="35" customWidth="1"/>
    <col min="13971" max="14080" width="0.85546875" style="35"/>
    <col min="14081" max="14088" width="0.42578125" style="35" customWidth="1"/>
    <col min="14089" max="14106" width="1.7109375" style="35" customWidth="1"/>
    <col min="14107" max="14118" width="2.42578125" style="35" customWidth="1"/>
    <col min="14119" max="14133" width="3.5703125" style="35" customWidth="1"/>
    <col min="14134" max="14160" width="1.140625" style="35" customWidth="1"/>
    <col min="14161" max="14167" width="1.7109375" style="35" customWidth="1"/>
    <col min="14168" max="14214" width="1.140625" style="35" customWidth="1"/>
    <col min="14215" max="14215" width="1.42578125" style="35" customWidth="1"/>
    <col min="14216" max="14216" width="24.140625" style="35" customWidth="1"/>
    <col min="14217" max="14226" width="1.42578125" style="35" customWidth="1"/>
    <col min="14227" max="14336" width="0.85546875" style="35"/>
    <col min="14337" max="14344" width="0.42578125" style="35" customWidth="1"/>
    <col min="14345" max="14362" width="1.7109375" style="35" customWidth="1"/>
    <col min="14363" max="14374" width="2.42578125" style="35" customWidth="1"/>
    <col min="14375" max="14389" width="3.5703125" style="35" customWidth="1"/>
    <col min="14390" max="14416" width="1.140625" style="35" customWidth="1"/>
    <col min="14417" max="14423" width="1.7109375" style="35" customWidth="1"/>
    <col min="14424" max="14470" width="1.140625" style="35" customWidth="1"/>
    <col min="14471" max="14471" width="1.42578125" style="35" customWidth="1"/>
    <col min="14472" max="14472" width="24.140625" style="35" customWidth="1"/>
    <col min="14473" max="14482" width="1.42578125" style="35" customWidth="1"/>
    <col min="14483" max="14592" width="0.85546875" style="35"/>
    <col min="14593" max="14600" width="0.42578125" style="35" customWidth="1"/>
    <col min="14601" max="14618" width="1.7109375" style="35" customWidth="1"/>
    <col min="14619" max="14630" width="2.42578125" style="35" customWidth="1"/>
    <col min="14631" max="14645" width="3.5703125" style="35" customWidth="1"/>
    <col min="14646" max="14672" width="1.140625" style="35" customWidth="1"/>
    <col min="14673" max="14679" width="1.7109375" style="35" customWidth="1"/>
    <col min="14680" max="14726" width="1.140625" style="35" customWidth="1"/>
    <col min="14727" max="14727" width="1.42578125" style="35" customWidth="1"/>
    <col min="14728" max="14728" width="24.140625" style="35" customWidth="1"/>
    <col min="14729" max="14738" width="1.42578125" style="35" customWidth="1"/>
    <col min="14739" max="14848" width="0.85546875" style="35"/>
    <col min="14849" max="14856" width="0.42578125" style="35" customWidth="1"/>
    <col min="14857" max="14874" width="1.7109375" style="35" customWidth="1"/>
    <col min="14875" max="14886" width="2.42578125" style="35" customWidth="1"/>
    <col min="14887" max="14901" width="3.5703125" style="35" customWidth="1"/>
    <col min="14902" max="14928" width="1.140625" style="35" customWidth="1"/>
    <col min="14929" max="14935" width="1.7109375" style="35" customWidth="1"/>
    <col min="14936" max="14982" width="1.140625" style="35" customWidth="1"/>
    <col min="14983" max="14983" width="1.42578125" style="35" customWidth="1"/>
    <col min="14984" max="14984" width="24.140625" style="35" customWidth="1"/>
    <col min="14985" max="14994" width="1.42578125" style="35" customWidth="1"/>
    <col min="14995" max="15104" width="0.85546875" style="35"/>
    <col min="15105" max="15112" width="0.42578125" style="35" customWidth="1"/>
    <col min="15113" max="15130" width="1.7109375" style="35" customWidth="1"/>
    <col min="15131" max="15142" width="2.42578125" style="35" customWidth="1"/>
    <col min="15143" max="15157" width="3.5703125" style="35" customWidth="1"/>
    <col min="15158" max="15184" width="1.140625" style="35" customWidth="1"/>
    <col min="15185" max="15191" width="1.7109375" style="35" customWidth="1"/>
    <col min="15192" max="15238" width="1.140625" style="35" customWidth="1"/>
    <col min="15239" max="15239" width="1.42578125" style="35" customWidth="1"/>
    <col min="15240" max="15240" width="24.140625" style="35" customWidth="1"/>
    <col min="15241" max="15250" width="1.42578125" style="35" customWidth="1"/>
    <col min="15251" max="15360" width="0.85546875" style="35"/>
    <col min="15361" max="15368" width="0.42578125" style="35" customWidth="1"/>
    <col min="15369" max="15386" width="1.7109375" style="35" customWidth="1"/>
    <col min="15387" max="15398" width="2.42578125" style="35" customWidth="1"/>
    <col min="15399" max="15413" width="3.5703125" style="35" customWidth="1"/>
    <col min="15414" max="15440" width="1.140625" style="35" customWidth="1"/>
    <col min="15441" max="15447" width="1.7109375" style="35" customWidth="1"/>
    <col min="15448" max="15494" width="1.140625" style="35" customWidth="1"/>
    <col min="15495" max="15495" width="1.42578125" style="35" customWidth="1"/>
    <col min="15496" max="15496" width="24.140625" style="35" customWidth="1"/>
    <col min="15497" max="15506" width="1.42578125" style="35" customWidth="1"/>
    <col min="15507" max="15616" width="0.85546875" style="35"/>
    <col min="15617" max="15624" width="0.42578125" style="35" customWidth="1"/>
    <col min="15625" max="15642" width="1.7109375" style="35" customWidth="1"/>
    <col min="15643" max="15654" width="2.42578125" style="35" customWidth="1"/>
    <col min="15655" max="15669" width="3.5703125" style="35" customWidth="1"/>
    <col min="15670" max="15696" width="1.140625" style="35" customWidth="1"/>
    <col min="15697" max="15703" width="1.7109375" style="35" customWidth="1"/>
    <col min="15704" max="15750" width="1.140625" style="35" customWidth="1"/>
    <col min="15751" max="15751" width="1.42578125" style="35" customWidth="1"/>
    <col min="15752" max="15752" width="24.140625" style="35" customWidth="1"/>
    <col min="15753" max="15762" width="1.42578125" style="35" customWidth="1"/>
    <col min="15763" max="15872" width="0.85546875" style="35"/>
    <col min="15873" max="15880" width="0.42578125" style="35" customWidth="1"/>
    <col min="15881" max="15898" width="1.7109375" style="35" customWidth="1"/>
    <col min="15899" max="15910" width="2.42578125" style="35" customWidth="1"/>
    <col min="15911" max="15925" width="3.5703125" style="35" customWidth="1"/>
    <col min="15926" max="15952" width="1.140625" style="35" customWidth="1"/>
    <col min="15953" max="15959" width="1.7109375" style="35" customWidth="1"/>
    <col min="15960" max="16006" width="1.140625" style="35" customWidth="1"/>
    <col min="16007" max="16007" width="1.42578125" style="35" customWidth="1"/>
    <col min="16008" max="16008" width="24.140625" style="35" customWidth="1"/>
    <col min="16009" max="16018" width="1.42578125" style="35" customWidth="1"/>
    <col min="16019" max="16128" width="0.85546875" style="35"/>
    <col min="16129" max="16136" width="0.42578125" style="35" customWidth="1"/>
    <col min="16137" max="16154" width="1.7109375" style="35" customWidth="1"/>
    <col min="16155" max="16166" width="2.42578125" style="35" customWidth="1"/>
    <col min="16167" max="16181" width="3.5703125" style="35" customWidth="1"/>
    <col min="16182" max="16208" width="1.140625" style="35" customWidth="1"/>
    <col min="16209" max="16215" width="1.7109375" style="35" customWidth="1"/>
    <col min="16216" max="16262" width="1.140625" style="35" customWidth="1"/>
    <col min="16263" max="16263" width="1.42578125" style="35" customWidth="1"/>
    <col min="16264" max="16264" width="24.140625" style="35" customWidth="1"/>
    <col min="16265" max="16274" width="1.42578125" style="35" customWidth="1"/>
    <col min="16275" max="16384" width="0.85546875" style="35"/>
  </cols>
  <sheetData>
    <row r="1" spans="1:160" s="16" customFormat="1" ht="15" x14ac:dyDescent="0.25">
      <c r="A1" s="14"/>
      <c r="B1" s="155" t="s">
        <v>53</v>
      </c>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W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V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U1" s="155"/>
      <c r="EV1" s="155"/>
      <c r="EW1" s="155"/>
      <c r="EX1" s="155"/>
      <c r="EY1" s="155"/>
      <c r="EZ1" s="155"/>
      <c r="FA1" s="155"/>
      <c r="FB1" s="155"/>
      <c r="FC1" s="155"/>
      <c r="FD1" s="15"/>
    </row>
    <row r="2" spans="1:160" s="16" customFormat="1" ht="9" customHeight="1" x14ac:dyDescent="0.25">
      <c r="A2" s="17"/>
      <c r="FD2" s="18"/>
    </row>
    <row r="3" spans="1:160" s="16" customFormat="1" ht="15" x14ac:dyDescent="0.25">
      <c r="A3" s="17"/>
      <c r="G3" s="152" t="s">
        <v>54</v>
      </c>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8"/>
    </row>
    <row r="4" spans="1:160" s="16" customFormat="1" ht="15" x14ac:dyDescent="0.25">
      <c r="A4" s="17"/>
      <c r="B4" s="133" t="s">
        <v>55</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BT4" s="150">
        <f>AT10+AS7</f>
        <v>157128450</v>
      </c>
      <c r="BU4" s="151"/>
      <c r="BV4" s="151"/>
      <c r="BW4" s="151"/>
      <c r="BX4" s="151"/>
      <c r="BY4" s="151"/>
      <c r="BZ4" s="151"/>
      <c r="CA4" s="151"/>
      <c r="CB4" s="151"/>
      <c r="CC4" s="151"/>
      <c r="CD4" s="151"/>
      <c r="CE4" s="151"/>
      <c r="CF4" s="151"/>
      <c r="CG4" s="151"/>
      <c r="CH4" s="151"/>
      <c r="CI4" s="151"/>
      <c r="CJ4" s="133" t="s">
        <v>56</v>
      </c>
      <c r="CK4" s="133"/>
      <c r="CL4" s="133"/>
      <c r="CM4" s="133"/>
      <c r="CN4" s="133"/>
      <c r="CO4" s="133"/>
      <c r="CP4" s="133"/>
      <c r="CQ4" s="133"/>
      <c r="CR4" s="133"/>
      <c r="CS4" s="133"/>
      <c r="FD4" s="18"/>
    </row>
    <row r="5" spans="1:160" s="16" customFormat="1" ht="9" customHeight="1" x14ac:dyDescent="0.25">
      <c r="A5" s="17"/>
      <c r="BZ5" s="19"/>
      <c r="CA5" s="19"/>
      <c r="CB5" s="19"/>
      <c r="CC5" s="19"/>
      <c r="CD5" s="19"/>
      <c r="CE5" s="19"/>
      <c r="CF5" s="19"/>
      <c r="CG5" s="19"/>
      <c r="CH5" s="19"/>
      <c r="CI5" s="19"/>
      <c r="FD5" s="18"/>
    </row>
    <row r="6" spans="1:160" s="22" customFormat="1" ht="30" customHeight="1" x14ac:dyDescent="0.25">
      <c r="A6" s="20"/>
      <c r="B6" s="156" t="s">
        <v>57</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21"/>
    </row>
    <row r="7" spans="1:160" s="16" customFormat="1" ht="15" x14ac:dyDescent="0.25">
      <c r="A7" s="17"/>
      <c r="B7" s="133" t="s">
        <v>58</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S7" s="150">
        <f>'стр. 1'!K14</f>
        <v>105809300</v>
      </c>
      <c r="AT7" s="151"/>
      <c r="AU7" s="151"/>
      <c r="AV7" s="151"/>
      <c r="AW7" s="151"/>
      <c r="AX7" s="151"/>
      <c r="AY7" s="151"/>
      <c r="AZ7" s="151"/>
      <c r="BA7" s="151"/>
      <c r="BB7" s="151"/>
      <c r="BC7" s="151"/>
      <c r="BD7" s="151"/>
      <c r="BE7" s="151"/>
      <c r="BF7" s="133" t="s">
        <v>56</v>
      </c>
      <c r="BG7" s="133"/>
      <c r="BH7" s="133"/>
      <c r="BI7" s="133"/>
      <c r="BJ7" s="133"/>
      <c r="BK7" s="133"/>
      <c r="BL7" s="133"/>
      <c r="BM7" s="133"/>
      <c r="BN7" s="133"/>
      <c r="BO7" s="133"/>
      <c r="FD7" s="18"/>
    </row>
    <row r="8" spans="1:160" s="16" customFormat="1" ht="9" customHeight="1" x14ac:dyDescent="0.25">
      <c r="A8" s="17"/>
      <c r="FD8" s="18"/>
    </row>
    <row r="9" spans="1:160" s="16" customFormat="1" ht="15" x14ac:dyDescent="0.25">
      <c r="A9" s="17"/>
      <c r="G9" s="152" t="s">
        <v>59</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8"/>
    </row>
    <row r="10" spans="1:160" s="16" customFormat="1" ht="15" x14ac:dyDescent="0.25">
      <c r="A10" s="17"/>
      <c r="B10" s="16" t="s">
        <v>60</v>
      </c>
      <c r="AT10" s="150">
        <f>CT26</f>
        <v>51319150</v>
      </c>
      <c r="AU10" s="151"/>
      <c r="AV10" s="151"/>
      <c r="AW10" s="151"/>
      <c r="AX10" s="151"/>
      <c r="AY10" s="151"/>
      <c r="AZ10" s="151"/>
      <c r="BA10" s="151"/>
      <c r="BB10" s="151"/>
      <c r="BC10" s="151"/>
      <c r="BD10" s="151"/>
      <c r="BE10" s="151"/>
      <c r="BF10" s="151"/>
      <c r="BG10" s="153" t="s">
        <v>61</v>
      </c>
      <c r="BH10" s="153"/>
      <c r="BI10" s="153"/>
      <c r="BJ10" s="153"/>
      <c r="BK10" s="153"/>
      <c r="BL10" s="153"/>
      <c r="BM10" s="153"/>
      <c r="BN10" s="153"/>
      <c r="BO10" s="153"/>
      <c r="BP10" s="153"/>
      <c r="BQ10" s="154">
        <f>AT10/BT4</f>
        <v>0.32660635295517776</v>
      </c>
      <c r="BR10" s="154"/>
      <c r="BS10" s="154"/>
      <c r="BT10" s="154"/>
      <c r="BU10" s="154"/>
      <c r="BV10" s="154"/>
      <c r="BW10" s="154"/>
      <c r="BX10" s="154"/>
      <c r="BY10" s="154"/>
      <c r="BZ10" s="154"/>
      <c r="CA10" s="133" t="s">
        <v>62</v>
      </c>
      <c r="CB10" s="133"/>
      <c r="CC10" s="133"/>
      <c r="CD10" s="133"/>
      <c r="CE10" s="133"/>
      <c r="CF10" s="133"/>
      <c r="CG10" s="133"/>
      <c r="CH10" s="133"/>
      <c r="CI10" s="133"/>
      <c r="CJ10" s="133"/>
      <c r="CK10" s="133"/>
      <c r="CL10" s="133"/>
      <c r="CM10" s="133"/>
      <c r="CN10" s="133"/>
      <c r="CO10" s="133"/>
      <c r="FD10" s="18"/>
    </row>
    <row r="11" spans="1:160" s="22" customFormat="1" ht="14.25" customHeight="1" x14ac:dyDescent="0.25">
      <c r="A11" s="20"/>
      <c r="FD11" s="21"/>
    </row>
    <row r="12" spans="1:160" s="22" customFormat="1" ht="15" x14ac:dyDescent="0.25">
      <c r="A12" s="20"/>
      <c r="G12" s="131" t="s">
        <v>63</v>
      </c>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21"/>
    </row>
    <row r="13" spans="1:160" s="22" customFormat="1" ht="15" x14ac:dyDescent="0.25">
      <c r="A13" s="20"/>
      <c r="B13" s="131" t="s">
        <v>64</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2">
        <v>0</v>
      </c>
      <c r="CJ13" s="132"/>
      <c r="CK13" s="132"/>
      <c r="CL13" s="132"/>
      <c r="CM13" s="132"/>
      <c r="CN13" s="132"/>
      <c r="CO13" s="132"/>
      <c r="CP13" s="132"/>
      <c r="CQ13" s="132"/>
      <c r="CR13" s="132"/>
      <c r="CS13" s="133" t="s">
        <v>56</v>
      </c>
      <c r="CT13" s="133"/>
      <c r="CU13" s="133"/>
      <c r="CV13" s="133"/>
      <c r="CW13" s="133"/>
      <c r="CX13" s="133"/>
      <c r="CY13" s="133"/>
      <c r="CZ13" s="133"/>
      <c r="DA13" s="133"/>
      <c r="DB13" s="133"/>
      <c r="FD13" s="21"/>
    </row>
    <row r="14" spans="1:160" s="22" customFormat="1" ht="9" customHeight="1" x14ac:dyDescent="0.25">
      <c r="A14" s="20"/>
      <c r="CI14" s="19"/>
      <c r="CJ14" s="19"/>
      <c r="CK14" s="19"/>
      <c r="CL14" s="19"/>
      <c r="CM14" s="19"/>
      <c r="CN14" s="19"/>
      <c r="CO14" s="19"/>
      <c r="CP14" s="19"/>
      <c r="CQ14" s="19"/>
      <c r="CR14" s="19"/>
      <c r="CS14" s="16"/>
      <c r="CT14" s="16"/>
      <c r="CU14" s="16"/>
      <c r="CV14" s="16"/>
      <c r="CW14" s="16"/>
      <c r="CX14" s="16"/>
      <c r="CY14" s="16"/>
      <c r="CZ14" s="16"/>
      <c r="DA14" s="16"/>
      <c r="DB14" s="16"/>
      <c r="FD14" s="21"/>
    </row>
    <row r="15" spans="1:160" s="22" customFormat="1" ht="45" customHeight="1" x14ac:dyDescent="0.25">
      <c r="A15" s="20"/>
      <c r="B15" s="129" t="s">
        <v>65</v>
      </c>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21"/>
    </row>
    <row r="16" spans="1:160" s="22" customFormat="1" ht="15" x14ac:dyDescent="0.25">
      <c r="A16" s="20"/>
      <c r="B16" s="131" t="s">
        <v>66</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2">
        <v>0</v>
      </c>
      <c r="BJ16" s="132"/>
      <c r="BK16" s="132"/>
      <c r="BL16" s="132"/>
      <c r="BM16" s="132"/>
      <c r="BN16" s="132"/>
      <c r="BO16" s="132"/>
      <c r="BP16" s="132"/>
      <c r="BQ16" s="132"/>
      <c r="BR16" s="132"/>
      <c r="BS16" s="133" t="s">
        <v>56</v>
      </c>
      <c r="BT16" s="133"/>
      <c r="BU16" s="133"/>
      <c r="BV16" s="133"/>
      <c r="BW16" s="133"/>
      <c r="BX16" s="133"/>
      <c r="BY16" s="133"/>
      <c r="BZ16" s="133"/>
      <c r="CA16" s="133"/>
      <c r="CB16" s="133"/>
      <c r="FD16" s="21"/>
    </row>
    <row r="17" spans="1:160" s="22" customFormat="1" ht="9" customHeight="1" x14ac:dyDescent="0.25">
      <c r="A17" s="20"/>
      <c r="FD17" s="21"/>
    </row>
    <row r="18" spans="1:160" s="22" customFormat="1" ht="30" customHeight="1" x14ac:dyDescent="0.25">
      <c r="A18" s="20"/>
      <c r="B18" s="129" t="s">
        <v>67</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21"/>
    </row>
    <row r="19" spans="1:160" s="22" customFormat="1" ht="15" x14ac:dyDescent="0.25">
      <c r="A19" s="20"/>
      <c r="B19" s="131" t="s">
        <v>68</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2">
        <v>0</v>
      </c>
      <c r="CG19" s="132"/>
      <c r="CH19" s="132"/>
      <c r="CI19" s="132"/>
      <c r="CJ19" s="132"/>
      <c r="CK19" s="132"/>
      <c r="CL19" s="132"/>
      <c r="CM19" s="132"/>
      <c r="CN19" s="132"/>
      <c r="CO19" s="132"/>
      <c r="CP19" s="133" t="s">
        <v>56</v>
      </c>
      <c r="CQ19" s="133"/>
      <c r="CR19" s="133"/>
      <c r="CS19" s="133"/>
      <c r="CT19" s="133"/>
      <c r="CU19" s="133"/>
      <c r="CV19" s="133"/>
      <c r="CW19" s="133"/>
      <c r="CX19" s="133"/>
      <c r="CY19" s="133"/>
      <c r="FD19" s="21"/>
    </row>
    <row r="20" spans="1:160" s="22" customFormat="1" ht="9" customHeight="1" x14ac:dyDescent="0.25">
      <c r="A20" s="20"/>
      <c r="FD20" s="21"/>
    </row>
    <row r="21" spans="1:160" s="22" customFormat="1" ht="45" customHeight="1" x14ac:dyDescent="0.25">
      <c r="A21" s="20"/>
      <c r="B21" s="129" t="s">
        <v>69</v>
      </c>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21"/>
    </row>
    <row r="22" spans="1:160" s="22" customFormat="1" ht="15" x14ac:dyDescent="0.25">
      <c r="A22" s="20"/>
      <c r="B22" s="131" t="s">
        <v>70</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2">
        <v>0</v>
      </c>
      <c r="BF22" s="132"/>
      <c r="BG22" s="132"/>
      <c r="BH22" s="132"/>
      <c r="BI22" s="132"/>
      <c r="BJ22" s="132"/>
      <c r="BK22" s="132"/>
      <c r="BL22" s="132"/>
      <c r="BM22" s="132"/>
      <c r="BN22" s="132"/>
      <c r="BO22" s="133" t="s">
        <v>56</v>
      </c>
      <c r="BP22" s="133"/>
      <c r="BQ22" s="133"/>
      <c r="BR22" s="133"/>
      <c r="BS22" s="133"/>
      <c r="BT22" s="133"/>
      <c r="BU22" s="133"/>
      <c r="BV22" s="133"/>
      <c r="BW22" s="133"/>
      <c r="BX22" s="133"/>
      <c r="FD22" s="21"/>
    </row>
    <row r="23" spans="1:160" s="22" customFormat="1" ht="9" customHeight="1" x14ac:dyDescent="0.25">
      <c r="A23" s="20"/>
      <c r="FD23" s="21"/>
    </row>
    <row r="24" spans="1:160" s="22" customFormat="1" ht="30" customHeight="1" x14ac:dyDescent="0.25">
      <c r="A24" s="20"/>
      <c r="B24" s="129" t="s">
        <v>71</v>
      </c>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c r="BR24" s="130"/>
      <c r="BS24" s="130"/>
      <c r="BT24" s="130"/>
      <c r="BU24" s="130"/>
      <c r="BV24" s="130"/>
      <c r="BW24" s="130"/>
      <c r="BX24" s="130"/>
      <c r="BY24" s="130"/>
      <c r="BZ24" s="130"/>
      <c r="CA24" s="130"/>
      <c r="CB24" s="130"/>
      <c r="CC24" s="130"/>
      <c r="CD24" s="130"/>
      <c r="CE24" s="130"/>
      <c r="CF24" s="130"/>
      <c r="CG24" s="130"/>
      <c r="CH24" s="130"/>
      <c r="CI24" s="130"/>
      <c r="CJ24" s="130"/>
      <c r="CK24" s="130"/>
      <c r="CL24" s="130"/>
      <c r="CM24" s="130"/>
      <c r="CN24" s="130"/>
      <c r="CO24" s="130"/>
      <c r="CP24" s="130"/>
      <c r="CQ24" s="130"/>
      <c r="CR24" s="130"/>
      <c r="CS24" s="130"/>
      <c r="CT24" s="130"/>
      <c r="CU24" s="130"/>
      <c r="CV24" s="130"/>
      <c r="CW24" s="130"/>
      <c r="CX24" s="130"/>
      <c r="CY24" s="130"/>
      <c r="CZ24" s="130"/>
      <c r="DA24" s="130"/>
      <c r="DB24" s="130"/>
      <c r="DC24" s="130"/>
      <c r="DD24" s="130"/>
      <c r="DE24" s="130"/>
      <c r="DF24" s="130"/>
      <c r="DG24" s="130"/>
      <c r="DH24" s="130"/>
      <c r="DI24" s="130"/>
      <c r="DJ24" s="130"/>
      <c r="DK24" s="130"/>
      <c r="DL24" s="130"/>
      <c r="DM24" s="130"/>
      <c r="DN24" s="130"/>
      <c r="DO24" s="130"/>
      <c r="DP24" s="130"/>
      <c r="DQ24" s="130"/>
      <c r="DR24" s="130"/>
      <c r="DS24" s="130"/>
      <c r="DT24" s="130"/>
      <c r="DU24" s="130"/>
      <c r="DV24" s="130"/>
      <c r="DW24" s="130"/>
      <c r="DX24" s="130"/>
      <c r="DY24" s="130"/>
      <c r="DZ24" s="130"/>
      <c r="EA24" s="130"/>
      <c r="EB24" s="130"/>
      <c r="EC24" s="130"/>
      <c r="ED24" s="130"/>
      <c r="EE24" s="130"/>
      <c r="EF24" s="130"/>
      <c r="EG24" s="130"/>
      <c r="EH24" s="130"/>
      <c r="EI24" s="130"/>
      <c r="EJ24" s="130"/>
      <c r="EK24" s="130"/>
      <c r="EL24" s="130"/>
      <c r="EM24" s="130"/>
      <c r="EN24" s="130"/>
      <c r="EO24" s="130"/>
      <c r="EP24" s="130"/>
      <c r="EQ24" s="130"/>
      <c r="ER24" s="130"/>
      <c r="ES24" s="130"/>
      <c r="ET24" s="130"/>
      <c r="EU24" s="130"/>
      <c r="EV24" s="130"/>
      <c r="EW24" s="130"/>
      <c r="EX24" s="130"/>
      <c r="EY24" s="130"/>
      <c r="EZ24" s="130"/>
      <c r="FA24" s="130"/>
      <c r="FB24" s="130"/>
      <c r="FC24" s="130"/>
      <c r="FD24" s="21"/>
    </row>
    <row r="25" spans="1:160" s="22" customFormat="1" ht="15" x14ac:dyDescent="0.25">
      <c r="A25" s="20"/>
      <c r="B25" s="131" t="s">
        <v>72</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2">
        <v>0</v>
      </c>
      <c r="AA25" s="132"/>
      <c r="AB25" s="132"/>
      <c r="AC25" s="132"/>
      <c r="AD25" s="132"/>
      <c r="AE25" s="132"/>
      <c r="AF25" s="132"/>
      <c r="AG25" s="132"/>
      <c r="AH25" s="132"/>
      <c r="AI25" s="132"/>
      <c r="AJ25" s="133" t="s">
        <v>56</v>
      </c>
      <c r="AK25" s="133"/>
      <c r="AL25" s="133"/>
      <c r="AM25" s="133"/>
      <c r="AN25" s="133"/>
      <c r="AO25" s="133"/>
      <c r="AP25" s="133"/>
      <c r="AQ25" s="133"/>
      <c r="AR25" s="133"/>
      <c r="AS25" s="133"/>
      <c r="FD25" s="21"/>
    </row>
    <row r="26" spans="1:160" s="22" customFormat="1" ht="15" x14ac:dyDescent="0.25">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134">
        <f>SUM(CS31:DF39)</f>
        <v>51319150</v>
      </c>
      <c r="CU26" s="135"/>
      <c r="CV26" s="135"/>
      <c r="CW26" s="135"/>
      <c r="CX26" s="135"/>
      <c r="CY26" s="135"/>
      <c r="CZ26" s="135"/>
      <c r="DA26" s="135"/>
      <c r="DB26" s="135"/>
      <c r="DC26" s="135"/>
      <c r="DD26" s="135"/>
      <c r="DE26" s="135"/>
      <c r="DF26" s="135"/>
      <c r="DG26" s="135"/>
      <c r="DH26" s="135"/>
      <c r="DI26" s="135"/>
      <c r="DJ26" s="24"/>
      <c r="DK26" s="24"/>
      <c r="DL26" s="24"/>
      <c r="DM26" s="24"/>
      <c r="DN26" s="24"/>
      <c r="DO26" s="24"/>
      <c r="DP26" s="24"/>
      <c r="DQ26" s="24"/>
      <c r="DR26" s="24"/>
      <c r="DS26" s="24"/>
      <c r="DT26" s="24"/>
      <c r="DU26" s="24"/>
      <c r="DV26" s="24"/>
      <c r="DW26" s="24"/>
      <c r="DX26" s="24"/>
      <c r="DY26" s="24"/>
      <c r="DZ26" s="24"/>
      <c r="EA26" s="24"/>
      <c r="EB26" s="24"/>
      <c r="EC26" s="24"/>
      <c r="ED26" s="24"/>
      <c r="EE26" s="24"/>
      <c r="EF26" s="25"/>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6"/>
    </row>
    <row r="27" spans="1:160" s="27" customFormat="1" ht="14.25" customHeight="1" x14ac:dyDescent="0.2">
      <c r="A27" s="136" t="s">
        <v>0</v>
      </c>
      <c r="B27" s="137"/>
      <c r="C27" s="137"/>
      <c r="D27" s="137"/>
      <c r="E27" s="137"/>
      <c r="F27" s="137"/>
      <c r="G27" s="137"/>
      <c r="H27" s="138"/>
      <c r="I27" s="136" t="s">
        <v>1</v>
      </c>
      <c r="J27" s="137"/>
      <c r="K27" s="137"/>
      <c r="L27" s="137"/>
      <c r="M27" s="137"/>
      <c r="N27" s="137"/>
      <c r="O27" s="137"/>
      <c r="P27" s="137"/>
      <c r="Q27" s="138"/>
      <c r="R27" s="136" t="s">
        <v>2</v>
      </c>
      <c r="S27" s="137"/>
      <c r="T27" s="137"/>
      <c r="U27" s="137"/>
      <c r="V27" s="137"/>
      <c r="W27" s="137"/>
      <c r="X27" s="137"/>
      <c r="Y27" s="137"/>
      <c r="Z27" s="138"/>
      <c r="AA27" s="125" t="s">
        <v>3</v>
      </c>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c r="DJ27" s="126"/>
      <c r="DK27" s="126"/>
      <c r="DL27" s="126"/>
      <c r="DM27" s="126"/>
      <c r="DN27" s="126"/>
      <c r="DO27" s="126"/>
      <c r="DP27" s="126"/>
      <c r="DQ27" s="126"/>
      <c r="DR27" s="126"/>
      <c r="DS27" s="126"/>
      <c r="DT27" s="126"/>
      <c r="DU27" s="126"/>
      <c r="DV27" s="126"/>
      <c r="DW27" s="126"/>
      <c r="DX27" s="126"/>
      <c r="DY27" s="126"/>
      <c r="DZ27" s="126"/>
      <c r="EA27" s="126"/>
      <c r="EB27" s="126"/>
      <c r="EC27" s="126"/>
      <c r="ED27" s="127"/>
      <c r="EE27" s="119" t="s">
        <v>4</v>
      </c>
      <c r="EF27" s="120"/>
      <c r="EG27" s="120"/>
      <c r="EH27" s="120"/>
      <c r="EI27" s="120"/>
      <c r="EJ27" s="120"/>
      <c r="EK27" s="120"/>
      <c r="EL27" s="120"/>
      <c r="EM27" s="120"/>
      <c r="EN27" s="120"/>
      <c r="EO27" s="120"/>
      <c r="EP27" s="121"/>
      <c r="EQ27" s="113" t="s">
        <v>73</v>
      </c>
      <c r="ER27" s="114"/>
      <c r="ES27" s="114"/>
      <c r="ET27" s="114"/>
      <c r="EU27" s="114"/>
      <c r="EV27" s="114"/>
      <c r="EW27" s="114"/>
      <c r="EX27" s="114"/>
      <c r="EY27" s="114"/>
      <c r="EZ27" s="114"/>
      <c r="FA27" s="114"/>
      <c r="FB27" s="114"/>
      <c r="FC27" s="114"/>
      <c r="FD27" s="115"/>
    </row>
    <row r="28" spans="1:160" s="27" customFormat="1" ht="63.75" customHeight="1" x14ac:dyDescent="0.2">
      <c r="A28" s="139"/>
      <c r="B28" s="140"/>
      <c r="C28" s="140"/>
      <c r="D28" s="140"/>
      <c r="E28" s="140"/>
      <c r="F28" s="140"/>
      <c r="G28" s="140"/>
      <c r="H28" s="141"/>
      <c r="I28" s="139"/>
      <c r="J28" s="140"/>
      <c r="K28" s="140"/>
      <c r="L28" s="140"/>
      <c r="M28" s="140"/>
      <c r="N28" s="140"/>
      <c r="O28" s="140"/>
      <c r="P28" s="140"/>
      <c r="Q28" s="141"/>
      <c r="R28" s="139"/>
      <c r="S28" s="140"/>
      <c r="T28" s="140"/>
      <c r="U28" s="140"/>
      <c r="V28" s="140"/>
      <c r="W28" s="140"/>
      <c r="X28" s="140"/>
      <c r="Y28" s="140"/>
      <c r="Z28" s="141"/>
      <c r="AA28" s="119" t="s">
        <v>6</v>
      </c>
      <c r="AB28" s="120"/>
      <c r="AC28" s="120"/>
      <c r="AD28" s="120"/>
      <c r="AE28" s="120"/>
      <c r="AF28" s="120"/>
      <c r="AG28" s="120"/>
      <c r="AH28" s="120"/>
      <c r="AI28" s="120"/>
      <c r="AJ28" s="120"/>
      <c r="AK28" s="120"/>
      <c r="AL28" s="121"/>
      <c r="AM28" s="113" t="s">
        <v>74</v>
      </c>
      <c r="AN28" s="114"/>
      <c r="AO28" s="114"/>
      <c r="AP28" s="114"/>
      <c r="AQ28" s="114"/>
      <c r="AR28" s="114"/>
      <c r="AS28" s="114"/>
      <c r="AT28" s="114"/>
      <c r="AU28" s="114"/>
      <c r="AV28" s="114"/>
      <c r="AW28" s="114"/>
      <c r="AX28" s="114"/>
      <c r="AY28" s="114"/>
      <c r="AZ28" s="114"/>
      <c r="BA28" s="115"/>
      <c r="BB28" s="125" t="s">
        <v>75</v>
      </c>
      <c r="BC28" s="126"/>
      <c r="BD28" s="126"/>
      <c r="BE28" s="126"/>
      <c r="BF28" s="126"/>
      <c r="BG28" s="126"/>
      <c r="BH28" s="126"/>
      <c r="BI28" s="126"/>
      <c r="BJ28" s="126"/>
      <c r="BK28" s="126"/>
      <c r="BL28" s="126"/>
      <c r="BM28" s="126"/>
      <c r="BN28" s="126"/>
      <c r="BO28" s="126"/>
      <c r="BP28" s="126"/>
      <c r="BQ28" s="127"/>
      <c r="BR28" s="113" t="s">
        <v>76</v>
      </c>
      <c r="BS28" s="114"/>
      <c r="BT28" s="114"/>
      <c r="BU28" s="114"/>
      <c r="BV28" s="114"/>
      <c r="BW28" s="114"/>
      <c r="BX28" s="114"/>
      <c r="BY28" s="114"/>
      <c r="BZ28" s="114"/>
      <c r="CA28" s="114"/>
      <c r="CB28" s="115"/>
      <c r="CC28" s="125" t="s">
        <v>77</v>
      </c>
      <c r="CD28" s="126"/>
      <c r="CE28" s="126"/>
      <c r="CF28" s="126"/>
      <c r="CG28" s="126"/>
      <c r="CH28" s="126"/>
      <c r="CI28" s="126"/>
      <c r="CJ28" s="126"/>
      <c r="CK28" s="126"/>
      <c r="CL28" s="126"/>
      <c r="CM28" s="126"/>
      <c r="CN28" s="126"/>
      <c r="CO28" s="126"/>
      <c r="CP28" s="126"/>
      <c r="CQ28" s="126"/>
      <c r="CR28" s="127"/>
      <c r="CS28" s="113" t="s">
        <v>78</v>
      </c>
      <c r="CT28" s="114"/>
      <c r="CU28" s="114"/>
      <c r="CV28" s="114"/>
      <c r="CW28" s="114"/>
      <c r="CX28" s="114"/>
      <c r="CY28" s="114"/>
      <c r="CZ28" s="114"/>
      <c r="DA28" s="114"/>
      <c r="DB28" s="114"/>
      <c r="DC28" s="114"/>
      <c r="DD28" s="114"/>
      <c r="DE28" s="114"/>
      <c r="DF28" s="115"/>
      <c r="DG28" s="125" t="s">
        <v>12</v>
      </c>
      <c r="DH28" s="126"/>
      <c r="DI28" s="126"/>
      <c r="DJ28" s="126"/>
      <c r="DK28" s="126"/>
      <c r="DL28" s="126"/>
      <c r="DM28" s="126"/>
      <c r="DN28" s="126"/>
      <c r="DO28" s="126"/>
      <c r="DP28" s="126"/>
      <c r="DQ28" s="126"/>
      <c r="DR28" s="126"/>
      <c r="DS28" s="126"/>
      <c r="DT28" s="126"/>
      <c r="DU28" s="126"/>
      <c r="DV28" s="126"/>
      <c r="DW28" s="126"/>
      <c r="DX28" s="126"/>
      <c r="DY28" s="126"/>
      <c r="DZ28" s="126"/>
      <c r="EA28" s="126"/>
      <c r="EB28" s="126"/>
      <c r="EC28" s="126"/>
      <c r="ED28" s="127"/>
      <c r="EE28" s="145"/>
      <c r="EF28" s="146"/>
      <c r="EG28" s="146"/>
      <c r="EH28" s="146"/>
      <c r="EI28" s="146"/>
      <c r="EJ28" s="146"/>
      <c r="EK28" s="146"/>
      <c r="EL28" s="146"/>
      <c r="EM28" s="146"/>
      <c r="EN28" s="146"/>
      <c r="EO28" s="146"/>
      <c r="EP28" s="147"/>
      <c r="EQ28" s="116"/>
      <c r="ER28" s="117"/>
      <c r="ES28" s="117"/>
      <c r="ET28" s="117"/>
      <c r="EU28" s="117"/>
      <c r="EV28" s="117"/>
      <c r="EW28" s="117"/>
      <c r="EX28" s="117"/>
      <c r="EY28" s="117"/>
      <c r="EZ28" s="117"/>
      <c r="FA28" s="117"/>
      <c r="FB28" s="117"/>
      <c r="FC28" s="117"/>
      <c r="FD28" s="118"/>
    </row>
    <row r="29" spans="1:160" s="27" customFormat="1" ht="87.75" customHeight="1" x14ac:dyDescent="0.2">
      <c r="A29" s="142"/>
      <c r="B29" s="143"/>
      <c r="C29" s="143"/>
      <c r="D29" s="143"/>
      <c r="E29" s="143"/>
      <c r="F29" s="143"/>
      <c r="G29" s="143"/>
      <c r="H29" s="144"/>
      <c r="I29" s="142"/>
      <c r="J29" s="143"/>
      <c r="K29" s="143"/>
      <c r="L29" s="143"/>
      <c r="M29" s="143"/>
      <c r="N29" s="143"/>
      <c r="O29" s="143"/>
      <c r="P29" s="143"/>
      <c r="Q29" s="144"/>
      <c r="R29" s="142"/>
      <c r="S29" s="143"/>
      <c r="T29" s="143"/>
      <c r="U29" s="143"/>
      <c r="V29" s="143"/>
      <c r="W29" s="143"/>
      <c r="X29" s="143"/>
      <c r="Y29" s="143"/>
      <c r="Z29" s="144"/>
      <c r="AA29" s="122"/>
      <c r="AB29" s="123"/>
      <c r="AC29" s="123"/>
      <c r="AD29" s="123"/>
      <c r="AE29" s="123"/>
      <c r="AF29" s="123"/>
      <c r="AG29" s="123"/>
      <c r="AH29" s="123"/>
      <c r="AI29" s="123"/>
      <c r="AJ29" s="123"/>
      <c r="AK29" s="123"/>
      <c r="AL29" s="124"/>
      <c r="AM29" s="116"/>
      <c r="AN29" s="117"/>
      <c r="AO29" s="117"/>
      <c r="AP29" s="117"/>
      <c r="AQ29" s="117"/>
      <c r="AR29" s="117"/>
      <c r="AS29" s="117"/>
      <c r="AT29" s="117"/>
      <c r="AU29" s="117"/>
      <c r="AV29" s="117"/>
      <c r="AW29" s="117"/>
      <c r="AX29" s="117"/>
      <c r="AY29" s="117"/>
      <c r="AZ29" s="117"/>
      <c r="BA29" s="118"/>
      <c r="BB29" s="128" t="s">
        <v>79</v>
      </c>
      <c r="BC29" s="128"/>
      <c r="BD29" s="128"/>
      <c r="BE29" s="128"/>
      <c r="BF29" s="128"/>
      <c r="BG29" s="128"/>
      <c r="BH29" s="128"/>
      <c r="BI29" s="128" t="s">
        <v>14</v>
      </c>
      <c r="BJ29" s="128"/>
      <c r="BK29" s="128"/>
      <c r="BL29" s="128"/>
      <c r="BM29" s="128"/>
      <c r="BN29" s="128"/>
      <c r="BO29" s="128"/>
      <c r="BP29" s="128"/>
      <c r="BQ29" s="128"/>
      <c r="BR29" s="116"/>
      <c r="BS29" s="117"/>
      <c r="BT29" s="117"/>
      <c r="BU29" s="117"/>
      <c r="BV29" s="117"/>
      <c r="BW29" s="117"/>
      <c r="BX29" s="117"/>
      <c r="BY29" s="117"/>
      <c r="BZ29" s="117"/>
      <c r="CA29" s="117"/>
      <c r="CB29" s="118"/>
      <c r="CC29" s="128" t="s">
        <v>80</v>
      </c>
      <c r="CD29" s="128"/>
      <c r="CE29" s="128"/>
      <c r="CF29" s="128"/>
      <c r="CG29" s="128"/>
      <c r="CH29" s="128"/>
      <c r="CI29" s="128"/>
      <c r="CJ29" s="128" t="s">
        <v>14</v>
      </c>
      <c r="CK29" s="128"/>
      <c r="CL29" s="128"/>
      <c r="CM29" s="128"/>
      <c r="CN29" s="128"/>
      <c r="CO29" s="128"/>
      <c r="CP29" s="128"/>
      <c r="CQ29" s="128"/>
      <c r="CR29" s="128"/>
      <c r="CS29" s="116"/>
      <c r="CT29" s="117"/>
      <c r="CU29" s="117"/>
      <c r="CV29" s="117"/>
      <c r="CW29" s="117"/>
      <c r="CX29" s="117"/>
      <c r="CY29" s="117"/>
      <c r="CZ29" s="117"/>
      <c r="DA29" s="117"/>
      <c r="DB29" s="117"/>
      <c r="DC29" s="117"/>
      <c r="DD29" s="117"/>
      <c r="DE29" s="117"/>
      <c r="DF29" s="118"/>
      <c r="DG29" s="148" t="s">
        <v>81</v>
      </c>
      <c r="DH29" s="148"/>
      <c r="DI29" s="148"/>
      <c r="DJ29" s="148"/>
      <c r="DK29" s="148"/>
      <c r="DL29" s="148"/>
      <c r="DM29" s="148"/>
      <c r="DN29" s="148"/>
      <c r="DO29" s="148"/>
      <c r="DP29" s="148"/>
      <c r="DQ29" s="148"/>
      <c r="DR29" s="148"/>
      <c r="DS29" s="148"/>
      <c r="DT29" s="148" t="s">
        <v>82</v>
      </c>
      <c r="DU29" s="148"/>
      <c r="DV29" s="148"/>
      <c r="DW29" s="148"/>
      <c r="DX29" s="148"/>
      <c r="DY29" s="148"/>
      <c r="DZ29" s="148"/>
      <c r="EA29" s="148"/>
      <c r="EB29" s="148"/>
      <c r="EC29" s="148"/>
      <c r="ED29" s="148"/>
      <c r="EE29" s="122"/>
      <c r="EF29" s="123"/>
      <c r="EG29" s="123"/>
      <c r="EH29" s="123"/>
      <c r="EI29" s="123"/>
      <c r="EJ29" s="123"/>
      <c r="EK29" s="123"/>
      <c r="EL29" s="123"/>
      <c r="EM29" s="123"/>
      <c r="EN29" s="123"/>
      <c r="EO29" s="123"/>
      <c r="EP29" s="124"/>
      <c r="EQ29" s="148" t="s">
        <v>83</v>
      </c>
      <c r="ER29" s="148"/>
      <c r="ES29" s="148"/>
      <c r="ET29" s="148"/>
      <c r="EU29" s="148"/>
      <c r="EV29" s="148"/>
      <c r="EW29" s="148"/>
      <c r="EX29" s="148"/>
      <c r="EY29" s="148"/>
      <c r="EZ29" s="148"/>
      <c r="FA29" s="148"/>
      <c r="FB29" s="148"/>
      <c r="FC29" s="148"/>
      <c r="FD29" s="148"/>
    </row>
    <row r="30" spans="1:160" s="28" customFormat="1" ht="13.5" customHeight="1" x14ac:dyDescent="0.2">
      <c r="A30" s="112" t="s">
        <v>84</v>
      </c>
      <c r="B30" s="112"/>
      <c r="C30" s="112"/>
      <c r="D30" s="112"/>
      <c r="E30" s="112"/>
      <c r="F30" s="112"/>
      <c r="G30" s="112"/>
      <c r="H30" s="112"/>
      <c r="I30" s="112" t="s">
        <v>85</v>
      </c>
      <c r="J30" s="112"/>
      <c r="K30" s="112"/>
      <c r="L30" s="112"/>
      <c r="M30" s="112"/>
      <c r="N30" s="112"/>
      <c r="O30" s="112"/>
      <c r="P30" s="112"/>
      <c r="Q30" s="112"/>
      <c r="R30" s="112" t="s">
        <v>86</v>
      </c>
      <c r="S30" s="112"/>
      <c r="T30" s="112"/>
      <c r="U30" s="112"/>
      <c r="V30" s="112"/>
      <c r="W30" s="112"/>
      <c r="X30" s="112"/>
      <c r="Y30" s="112"/>
      <c r="Z30" s="112"/>
      <c r="AA30" s="108">
        <v>4</v>
      </c>
      <c r="AB30" s="108"/>
      <c r="AC30" s="108"/>
      <c r="AD30" s="108"/>
      <c r="AE30" s="108"/>
      <c r="AF30" s="108"/>
      <c r="AG30" s="108"/>
      <c r="AH30" s="108"/>
      <c r="AI30" s="108"/>
      <c r="AJ30" s="108"/>
      <c r="AK30" s="108"/>
      <c r="AL30" s="108"/>
      <c r="AM30" s="108">
        <v>5</v>
      </c>
      <c r="AN30" s="108"/>
      <c r="AO30" s="108"/>
      <c r="AP30" s="108"/>
      <c r="AQ30" s="108"/>
      <c r="AR30" s="108"/>
      <c r="AS30" s="108"/>
      <c r="AT30" s="108"/>
      <c r="AU30" s="108"/>
      <c r="AV30" s="108"/>
      <c r="AW30" s="108"/>
      <c r="AX30" s="108"/>
      <c r="AY30" s="108"/>
      <c r="AZ30" s="108"/>
      <c r="BA30" s="108"/>
      <c r="BB30" s="108">
        <v>6</v>
      </c>
      <c r="BC30" s="108"/>
      <c r="BD30" s="108"/>
      <c r="BE30" s="108"/>
      <c r="BF30" s="108"/>
      <c r="BG30" s="108"/>
      <c r="BH30" s="108"/>
      <c r="BI30" s="108">
        <v>7</v>
      </c>
      <c r="BJ30" s="108"/>
      <c r="BK30" s="108"/>
      <c r="BL30" s="108"/>
      <c r="BM30" s="108"/>
      <c r="BN30" s="108"/>
      <c r="BO30" s="108"/>
      <c r="BP30" s="108"/>
      <c r="BQ30" s="108"/>
      <c r="BR30" s="108">
        <v>8</v>
      </c>
      <c r="BS30" s="108"/>
      <c r="BT30" s="108"/>
      <c r="BU30" s="108"/>
      <c r="BV30" s="108"/>
      <c r="BW30" s="108"/>
      <c r="BX30" s="108"/>
      <c r="BY30" s="108"/>
      <c r="BZ30" s="108"/>
      <c r="CA30" s="108"/>
      <c r="CB30" s="108"/>
      <c r="CC30" s="108">
        <v>9</v>
      </c>
      <c r="CD30" s="108"/>
      <c r="CE30" s="108"/>
      <c r="CF30" s="108"/>
      <c r="CG30" s="108"/>
      <c r="CH30" s="108"/>
      <c r="CI30" s="108"/>
      <c r="CJ30" s="108">
        <v>10</v>
      </c>
      <c r="CK30" s="108"/>
      <c r="CL30" s="108"/>
      <c r="CM30" s="108"/>
      <c r="CN30" s="108"/>
      <c r="CO30" s="108"/>
      <c r="CP30" s="108"/>
      <c r="CQ30" s="108"/>
      <c r="CR30" s="108"/>
      <c r="CS30" s="108">
        <v>11</v>
      </c>
      <c r="CT30" s="108"/>
      <c r="CU30" s="108"/>
      <c r="CV30" s="108"/>
      <c r="CW30" s="108"/>
      <c r="CX30" s="108"/>
      <c r="CY30" s="108"/>
      <c r="CZ30" s="108"/>
      <c r="DA30" s="108"/>
      <c r="DB30" s="108"/>
      <c r="DC30" s="108"/>
      <c r="DD30" s="108"/>
      <c r="DE30" s="108"/>
      <c r="DF30" s="108"/>
      <c r="DG30" s="108">
        <v>12</v>
      </c>
      <c r="DH30" s="108"/>
      <c r="DI30" s="108"/>
      <c r="DJ30" s="108"/>
      <c r="DK30" s="108"/>
      <c r="DL30" s="108"/>
      <c r="DM30" s="108"/>
      <c r="DN30" s="108"/>
      <c r="DO30" s="108"/>
      <c r="DP30" s="108"/>
      <c r="DQ30" s="108"/>
      <c r="DR30" s="108"/>
      <c r="DS30" s="108"/>
      <c r="DT30" s="108">
        <v>13</v>
      </c>
      <c r="DU30" s="108"/>
      <c r="DV30" s="108"/>
      <c r="DW30" s="108"/>
      <c r="DX30" s="108"/>
      <c r="DY30" s="108"/>
      <c r="DZ30" s="108"/>
      <c r="EA30" s="108"/>
      <c r="EB30" s="108"/>
      <c r="EC30" s="108"/>
      <c r="ED30" s="108"/>
      <c r="EE30" s="109">
        <v>14</v>
      </c>
      <c r="EF30" s="110"/>
      <c r="EG30" s="110"/>
      <c r="EH30" s="110"/>
      <c r="EI30" s="110"/>
      <c r="EJ30" s="110"/>
      <c r="EK30" s="110"/>
      <c r="EL30" s="110"/>
      <c r="EM30" s="110"/>
      <c r="EN30" s="110"/>
      <c r="EO30" s="110"/>
      <c r="EP30" s="111"/>
      <c r="EQ30" s="108">
        <v>15</v>
      </c>
      <c r="ER30" s="108"/>
      <c r="ES30" s="108"/>
      <c r="ET30" s="108"/>
      <c r="EU30" s="108"/>
      <c r="EV30" s="108"/>
      <c r="EW30" s="108"/>
      <c r="EX30" s="108"/>
      <c r="EY30" s="108"/>
      <c r="EZ30" s="108"/>
      <c r="FA30" s="108"/>
      <c r="FB30" s="108"/>
      <c r="FC30" s="108"/>
      <c r="FD30" s="108"/>
    </row>
    <row r="31" spans="1:160" s="28" customFormat="1" ht="39" customHeight="1" x14ac:dyDescent="0.2">
      <c r="A31" s="94" t="s">
        <v>84</v>
      </c>
      <c r="B31" s="94"/>
      <c r="C31" s="94"/>
      <c r="D31" s="94"/>
      <c r="E31" s="94"/>
      <c r="F31" s="94"/>
      <c r="G31" s="94"/>
      <c r="H31" s="94"/>
      <c r="I31" s="81" t="s">
        <v>87</v>
      </c>
      <c r="J31" s="81"/>
      <c r="K31" s="81"/>
      <c r="L31" s="81"/>
      <c r="M31" s="81"/>
      <c r="N31" s="81"/>
      <c r="O31" s="81"/>
      <c r="P31" s="81"/>
      <c r="Q31" s="81"/>
      <c r="R31" s="82" t="s">
        <v>87</v>
      </c>
      <c r="S31" s="83"/>
      <c r="T31" s="83"/>
      <c r="U31" s="83"/>
      <c r="V31" s="83"/>
      <c r="W31" s="83"/>
      <c r="X31" s="83"/>
      <c r="Y31" s="83"/>
      <c r="Z31" s="84"/>
      <c r="AA31" s="85" t="s">
        <v>88</v>
      </c>
      <c r="AB31" s="85"/>
      <c r="AC31" s="85"/>
      <c r="AD31" s="85"/>
      <c r="AE31" s="85"/>
      <c r="AF31" s="85"/>
      <c r="AG31" s="85"/>
      <c r="AH31" s="85"/>
      <c r="AI31" s="85"/>
      <c r="AJ31" s="85"/>
      <c r="AK31" s="85"/>
      <c r="AL31" s="85"/>
      <c r="AM31" s="85" t="s">
        <v>89</v>
      </c>
      <c r="AN31" s="85"/>
      <c r="AO31" s="85"/>
      <c r="AP31" s="85"/>
      <c r="AQ31" s="85"/>
      <c r="AR31" s="85"/>
      <c r="AS31" s="85"/>
      <c r="AT31" s="85"/>
      <c r="AU31" s="85"/>
      <c r="AV31" s="85"/>
      <c r="AW31" s="85"/>
      <c r="AX31" s="85"/>
      <c r="AY31" s="85"/>
      <c r="AZ31" s="85"/>
      <c r="BA31" s="85"/>
      <c r="BB31" s="86" t="s">
        <v>20</v>
      </c>
      <c r="BC31" s="81"/>
      <c r="BD31" s="81"/>
      <c r="BE31" s="81"/>
      <c r="BF31" s="81"/>
      <c r="BG31" s="81"/>
      <c r="BH31" s="81"/>
      <c r="BI31" s="79" t="s">
        <v>21</v>
      </c>
      <c r="BJ31" s="79"/>
      <c r="BK31" s="79"/>
      <c r="BL31" s="79"/>
      <c r="BM31" s="79"/>
      <c r="BN31" s="79"/>
      <c r="BO31" s="79"/>
      <c r="BP31" s="79"/>
      <c r="BQ31" s="79"/>
      <c r="BR31" s="79" t="s">
        <v>90</v>
      </c>
      <c r="BS31" s="79"/>
      <c r="BT31" s="79"/>
      <c r="BU31" s="79"/>
      <c r="BV31" s="79"/>
      <c r="BW31" s="79"/>
      <c r="BX31" s="79"/>
      <c r="BY31" s="79"/>
      <c r="BZ31" s="79"/>
      <c r="CA31" s="79"/>
      <c r="CB31" s="79"/>
      <c r="CC31" s="87">
        <v>46409000000</v>
      </c>
      <c r="CD31" s="88"/>
      <c r="CE31" s="88"/>
      <c r="CF31" s="88"/>
      <c r="CG31" s="88"/>
      <c r="CH31" s="88"/>
      <c r="CI31" s="89"/>
      <c r="CJ31" s="90" t="s">
        <v>91</v>
      </c>
      <c r="CK31" s="91"/>
      <c r="CL31" s="91"/>
      <c r="CM31" s="91"/>
      <c r="CN31" s="91"/>
      <c r="CO31" s="91"/>
      <c r="CP31" s="91"/>
      <c r="CQ31" s="91"/>
      <c r="CR31" s="92"/>
      <c r="CS31" s="93">
        <v>1428000</v>
      </c>
      <c r="CT31" s="93"/>
      <c r="CU31" s="93"/>
      <c r="CV31" s="93"/>
      <c r="CW31" s="93"/>
      <c r="CX31" s="93"/>
      <c r="CY31" s="93"/>
      <c r="CZ31" s="93"/>
      <c r="DA31" s="93"/>
      <c r="DB31" s="93"/>
      <c r="DC31" s="93"/>
      <c r="DD31" s="93"/>
      <c r="DE31" s="93"/>
      <c r="DF31" s="93"/>
      <c r="DG31" s="81" t="s">
        <v>116</v>
      </c>
      <c r="DH31" s="81"/>
      <c r="DI31" s="81"/>
      <c r="DJ31" s="81"/>
      <c r="DK31" s="81"/>
      <c r="DL31" s="81"/>
      <c r="DM31" s="81"/>
      <c r="DN31" s="81"/>
      <c r="DO31" s="81"/>
      <c r="DP31" s="81"/>
      <c r="DQ31" s="81"/>
      <c r="DR31" s="81"/>
      <c r="DS31" s="81"/>
      <c r="DT31" s="82" t="s">
        <v>127</v>
      </c>
      <c r="DU31" s="83"/>
      <c r="DV31" s="83"/>
      <c r="DW31" s="83"/>
      <c r="DX31" s="83"/>
      <c r="DY31" s="83"/>
      <c r="DZ31" s="83"/>
      <c r="EA31" s="83"/>
      <c r="EB31" s="83"/>
      <c r="EC31" s="83"/>
      <c r="ED31" s="84"/>
      <c r="EE31" s="85" t="s">
        <v>92</v>
      </c>
      <c r="EF31" s="85"/>
      <c r="EG31" s="85"/>
      <c r="EH31" s="85"/>
      <c r="EI31" s="85"/>
      <c r="EJ31" s="85"/>
      <c r="EK31" s="85"/>
      <c r="EL31" s="85"/>
      <c r="EM31" s="85"/>
      <c r="EN31" s="85"/>
      <c r="EO31" s="85"/>
      <c r="EP31" s="85"/>
      <c r="EQ31" s="79" t="s">
        <v>46</v>
      </c>
      <c r="ER31" s="79"/>
      <c r="ES31" s="79"/>
      <c r="ET31" s="79"/>
      <c r="EU31" s="79"/>
      <c r="EV31" s="79"/>
      <c r="EW31" s="79"/>
      <c r="EX31" s="79"/>
      <c r="EY31" s="79"/>
      <c r="EZ31" s="79"/>
      <c r="FA31" s="79"/>
      <c r="FB31" s="79"/>
      <c r="FC31" s="79"/>
      <c r="FD31" s="79"/>
    </row>
    <row r="32" spans="1:160" s="28" customFormat="1" ht="44.25" customHeight="1" x14ac:dyDescent="0.2">
      <c r="A32" s="80" t="s">
        <v>85</v>
      </c>
      <c r="B32" s="80"/>
      <c r="C32" s="80"/>
      <c r="D32" s="80"/>
      <c r="E32" s="80"/>
      <c r="F32" s="80"/>
      <c r="G32" s="80"/>
      <c r="H32" s="80"/>
      <c r="I32" s="81" t="s">
        <v>87</v>
      </c>
      <c r="J32" s="81"/>
      <c r="K32" s="81"/>
      <c r="L32" s="81"/>
      <c r="M32" s="81"/>
      <c r="N32" s="81"/>
      <c r="O32" s="81"/>
      <c r="P32" s="81"/>
      <c r="Q32" s="81"/>
      <c r="R32" s="82" t="s">
        <v>87</v>
      </c>
      <c r="S32" s="83"/>
      <c r="T32" s="83"/>
      <c r="U32" s="83"/>
      <c r="V32" s="83"/>
      <c r="W32" s="83"/>
      <c r="X32" s="83"/>
      <c r="Y32" s="83"/>
      <c r="Z32" s="84"/>
      <c r="AA32" s="85" t="s">
        <v>93</v>
      </c>
      <c r="AB32" s="85"/>
      <c r="AC32" s="85"/>
      <c r="AD32" s="85"/>
      <c r="AE32" s="85"/>
      <c r="AF32" s="85"/>
      <c r="AG32" s="85"/>
      <c r="AH32" s="85"/>
      <c r="AI32" s="85"/>
      <c r="AJ32" s="85"/>
      <c r="AK32" s="85"/>
      <c r="AL32" s="85"/>
      <c r="AM32" s="85" t="s">
        <v>89</v>
      </c>
      <c r="AN32" s="85"/>
      <c r="AO32" s="85"/>
      <c r="AP32" s="85"/>
      <c r="AQ32" s="85"/>
      <c r="AR32" s="85"/>
      <c r="AS32" s="85"/>
      <c r="AT32" s="85"/>
      <c r="AU32" s="85"/>
      <c r="AV32" s="85"/>
      <c r="AW32" s="85"/>
      <c r="AX32" s="85"/>
      <c r="AY32" s="85"/>
      <c r="AZ32" s="85"/>
      <c r="BA32" s="85"/>
      <c r="BB32" s="86" t="s">
        <v>20</v>
      </c>
      <c r="BC32" s="81"/>
      <c r="BD32" s="81"/>
      <c r="BE32" s="81"/>
      <c r="BF32" s="81"/>
      <c r="BG32" s="81"/>
      <c r="BH32" s="81"/>
      <c r="BI32" s="79" t="s">
        <v>21</v>
      </c>
      <c r="BJ32" s="79"/>
      <c r="BK32" s="79"/>
      <c r="BL32" s="79"/>
      <c r="BM32" s="79"/>
      <c r="BN32" s="79"/>
      <c r="BO32" s="79"/>
      <c r="BP32" s="79"/>
      <c r="BQ32" s="79"/>
      <c r="BR32" s="79" t="s">
        <v>90</v>
      </c>
      <c r="BS32" s="79"/>
      <c r="BT32" s="79"/>
      <c r="BU32" s="79"/>
      <c r="BV32" s="79"/>
      <c r="BW32" s="79"/>
      <c r="BX32" s="79"/>
      <c r="BY32" s="79"/>
      <c r="BZ32" s="79"/>
      <c r="CA32" s="79"/>
      <c r="CB32" s="79"/>
      <c r="CC32" s="87">
        <v>46409000000</v>
      </c>
      <c r="CD32" s="88"/>
      <c r="CE32" s="88"/>
      <c r="CF32" s="88"/>
      <c r="CG32" s="88"/>
      <c r="CH32" s="88"/>
      <c r="CI32" s="89"/>
      <c r="CJ32" s="90" t="s">
        <v>91</v>
      </c>
      <c r="CK32" s="91"/>
      <c r="CL32" s="91"/>
      <c r="CM32" s="91"/>
      <c r="CN32" s="91"/>
      <c r="CO32" s="91"/>
      <c r="CP32" s="91"/>
      <c r="CQ32" s="91"/>
      <c r="CR32" s="92"/>
      <c r="CS32" s="93">
        <v>1500000</v>
      </c>
      <c r="CT32" s="93"/>
      <c r="CU32" s="93"/>
      <c r="CV32" s="93"/>
      <c r="CW32" s="93"/>
      <c r="CX32" s="93"/>
      <c r="CY32" s="93"/>
      <c r="CZ32" s="93"/>
      <c r="DA32" s="93"/>
      <c r="DB32" s="93"/>
      <c r="DC32" s="93"/>
      <c r="DD32" s="93"/>
      <c r="DE32" s="93"/>
      <c r="DF32" s="93"/>
      <c r="DG32" s="81" t="s">
        <v>116</v>
      </c>
      <c r="DH32" s="81"/>
      <c r="DI32" s="81"/>
      <c r="DJ32" s="81"/>
      <c r="DK32" s="81"/>
      <c r="DL32" s="81"/>
      <c r="DM32" s="81"/>
      <c r="DN32" s="81"/>
      <c r="DO32" s="81"/>
      <c r="DP32" s="81"/>
      <c r="DQ32" s="81"/>
      <c r="DR32" s="81"/>
      <c r="DS32" s="81"/>
      <c r="DT32" s="82" t="s">
        <v>127</v>
      </c>
      <c r="DU32" s="83"/>
      <c r="DV32" s="83"/>
      <c r="DW32" s="83"/>
      <c r="DX32" s="83"/>
      <c r="DY32" s="83"/>
      <c r="DZ32" s="83"/>
      <c r="EA32" s="83"/>
      <c r="EB32" s="83"/>
      <c r="EC32" s="83"/>
      <c r="ED32" s="84"/>
      <c r="EE32" s="85" t="s">
        <v>92</v>
      </c>
      <c r="EF32" s="85"/>
      <c r="EG32" s="85"/>
      <c r="EH32" s="85"/>
      <c r="EI32" s="85"/>
      <c r="EJ32" s="85"/>
      <c r="EK32" s="85"/>
      <c r="EL32" s="85"/>
      <c r="EM32" s="85"/>
      <c r="EN32" s="85"/>
      <c r="EO32" s="85"/>
      <c r="EP32" s="85"/>
      <c r="EQ32" s="79" t="s">
        <v>46</v>
      </c>
      <c r="ER32" s="79"/>
      <c r="ES32" s="79"/>
      <c r="ET32" s="79"/>
      <c r="EU32" s="79"/>
      <c r="EV32" s="79"/>
      <c r="EW32" s="79"/>
      <c r="EX32" s="79"/>
      <c r="EY32" s="79"/>
      <c r="EZ32" s="79"/>
      <c r="FA32" s="79"/>
      <c r="FB32" s="79"/>
      <c r="FC32" s="79"/>
      <c r="FD32" s="79"/>
    </row>
    <row r="33" spans="1:160" s="29" customFormat="1" ht="36.75" customHeight="1" x14ac:dyDescent="0.2">
      <c r="A33" s="164" t="s">
        <v>96</v>
      </c>
      <c r="B33" s="165"/>
      <c r="C33" s="165"/>
      <c r="D33" s="165"/>
      <c r="E33" s="165"/>
      <c r="F33" s="165"/>
      <c r="G33" s="165"/>
      <c r="H33" s="166"/>
      <c r="I33" s="82" t="s">
        <v>87</v>
      </c>
      <c r="J33" s="83"/>
      <c r="K33" s="83"/>
      <c r="L33" s="83"/>
      <c r="M33" s="83"/>
      <c r="N33" s="83"/>
      <c r="O33" s="83"/>
      <c r="P33" s="83"/>
      <c r="Q33" s="84"/>
      <c r="R33" s="82" t="s">
        <v>87</v>
      </c>
      <c r="S33" s="83"/>
      <c r="T33" s="83"/>
      <c r="U33" s="83"/>
      <c r="V33" s="83"/>
      <c r="W33" s="83"/>
      <c r="X33" s="83"/>
      <c r="Y33" s="83"/>
      <c r="Z33" s="84"/>
      <c r="AA33" s="105" t="s">
        <v>94</v>
      </c>
      <c r="AB33" s="106"/>
      <c r="AC33" s="106"/>
      <c r="AD33" s="106"/>
      <c r="AE33" s="106"/>
      <c r="AF33" s="106"/>
      <c r="AG33" s="106"/>
      <c r="AH33" s="106"/>
      <c r="AI33" s="106"/>
      <c r="AJ33" s="106"/>
      <c r="AK33" s="106"/>
      <c r="AL33" s="107"/>
      <c r="AM33" s="105" t="s">
        <v>89</v>
      </c>
      <c r="AN33" s="106"/>
      <c r="AO33" s="106"/>
      <c r="AP33" s="106"/>
      <c r="AQ33" s="106"/>
      <c r="AR33" s="106"/>
      <c r="AS33" s="106"/>
      <c r="AT33" s="106"/>
      <c r="AU33" s="106"/>
      <c r="AV33" s="106"/>
      <c r="AW33" s="106"/>
      <c r="AX33" s="106"/>
      <c r="AY33" s="106"/>
      <c r="AZ33" s="106"/>
      <c r="BA33" s="107"/>
      <c r="BB33" s="161" t="s">
        <v>20</v>
      </c>
      <c r="BC33" s="162"/>
      <c r="BD33" s="162"/>
      <c r="BE33" s="162"/>
      <c r="BF33" s="162"/>
      <c r="BG33" s="162"/>
      <c r="BH33" s="163"/>
      <c r="BI33" s="90" t="s">
        <v>21</v>
      </c>
      <c r="BJ33" s="91"/>
      <c r="BK33" s="91"/>
      <c r="BL33" s="91"/>
      <c r="BM33" s="91"/>
      <c r="BN33" s="91"/>
      <c r="BO33" s="91"/>
      <c r="BP33" s="91"/>
      <c r="BQ33" s="92"/>
      <c r="BR33" s="90" t="s">
        <v>90</v>
      </c>
      <c r="BS33" s="91"/>
      <c r="BT33" s="91"/>
      <c r="BU33" s="91"/>
      <c r="BV33" s="91"/>
      <c r="BW33" s="91"/>
      <c r="BX33" s="91"/>
      <c r="BY33" s="91"/>
      <c r="BZ33" s="91"/>
      <c r="CA33" s="91"/>
      <c r="CB33" s="92"/>
      <c r="CC33" s="87">
        <v>46409000000</v>
      </c>
      <c r="CD33" s="88"/>
      <c r="CE33" s="88"/>
      <c r="CF33" s="88"/>
      <c r="CG33" s="88"/>
      <c r="CH33" s="88"/>
      <c r="CI33" s="89"/>
      <c r="CJ33" s="90" t="s">
        <v>91</v>
      </c>
      <c r="CK33" s="91"/>
      <c r="CL33" s="91"/>
      <c r="CM33" s="91"/>
      <c r="CN33" s="91"/>
      <c r="CO33" s="91"/>
      <c r="CP33" s="91"/>
      <c r="CQ33" s="91"/>
      <c r="CR33" s="92"/>
      <c r="CS33" s="158">
        <v>15663150</v>
      </c>
      <c r="CT33" s="159"/>
      <c r="CU33" s="159"/>
      <c r="CV33" s="159"/>
      <c r="CW33" s="159"/>
      <c r="CX33" s="159"/>
      <c r="CY33" s="159"/>
      <c r="CZ33" s="159"/>
      <c r="DA33" s="159"/>
      <c r="DB33" s="159"/>
      <c r="DC33" s="159"/>
      <c r="DD33" s="159"/>
      <c r="DE33" s="159"/>
      <c r="DF33" s="160"/>
      <c r="DG33" s="82" t="s">
        <v>116</v>
      </c>
      <c r="DH33" s="83"/>
      <c r="DI33" s="83"/>
      <c r="DJ33" s="83"/>
      <c r="DK33" s="83"/>
      <c r="DL33" s="83"/>
      <c r="DM33" s="83"/>
      <c r="DN33" s="83"/>
      <c r="DO33" s="83"/>
      <c r="DP33" s="83"/>
      <c r="DQ33" s="83"/>
      <c r="DR33" s="83"/>
      <c r="DS33" s="84"/>
      <c r="DT33" s="82" t="s">
        <v>127</v>
      </c>
      <c r="DU33" s="83"/>
      <c r="DV33" s="83"/>
      <c r="DW33" s="83"/>
      <c r="DX33" s="83"/>
      <c r="DY33" s="83"/>
      <c r="DZ33" s="83"/>
      <c r="EA33" s="83"/>
      <c r="EB33" s="83"/>
      <c r="EC33" s="83"/>
      <c r="ED33" s="84"/>
      <c r="EE33" s="105" t="s">
        <v>92</v>
      </c>
      <c r="EF33" s="106"/>
      <c r="EG33" s="106"/>
      <c r="EH33" s="106"/>
      <c r="EI33" s="106"/>
      <c r="EJ33" s="106"/>
      <c r="EK33" s="106"/>
      <c r="EL33" s="106"/>
      <c r="EM33" s="106"/>
      <c r="EN33" s="106"/>
      <c r="EO33" s="106"/>
      <c r="EP33" s="107"/>
      <c r="EQ33" s="90" t="s">
        <v>46</v>
      </c>
      <c r="ER33" s="91"/>
      <c r="ES33" s="91"/>
      <c r="ET33" s="91"/>
      <c r="EU33" s="91"/>
      <c r="EV33" s="91"/>
      <c r="EW33" s="91"/>
      <c r="EX33" s="91"/>
      <c r="EY33" s="91"/>
      <c r="EZ33" s="91"/>
      <c r="FA33" s="91"/>
      <c r="FB33" s="91"/>
      <c r="FC33" s="91"/>
      <c r="FD33" s="92"/>
    </row>
    <row r="34" spans="1:160" s="29" customFormat="1" ht="42" customHeight="1" x14ac:dyDescent="0.2">
      <c r="A34" s="80" t="s">
        <v>100</v>
      </c>
      <c r="B34" s="80"/>
      <c r="C34" s="80"/>
      <c r="D34" s="80"/>
      <c r="E34" s="80"/>
      <c r="F34" s="80"/>
      <c r="G34" s="80"/>
      <c r="H34" s="80"/>
      <c r="I34" s="81" t="s">
        <v>97</v>
      </c>
      <c r="J34" s="81"/>
      <c r="K34" s="81"/>
      <c r="L34" s="81"/>
      <c r="M34" s="81"/>
      <c r="N34" s="81"/>
      <c r="O34" s="81"/>
      <c r="P34" s="81"/>
      <c r="Q34" s="81"/>
      <c r="R34" s="82" t="s">
        <v>98</v>
      </c>
      <c r="S34" s="83"/>
      <c r="T34" s="83"/>
      <c r="U34" s="83"/>
      <c r="V34" s="83"/>
      <c r="W34" s="83"/>
      <c r="X34" s="83"/>
      <c r="Y34" s="83"/>
      <c r="Z34" s="84"/>
      <c r="AA34" s="105" t="s">
        <v>99</v>
      </c>
      <c r="AB34" s="106"/>
      <c r="AC34" s="106"/>
      <c r="AD34" s="106"/>
      <c r="AE34" s="106"/>
      <c r="AF34" s="106"/>
      <c r="AG34" s="106"/>
      <c r="AH34" s="106"/>
      <c r="AI34" s="106"/>
      <c r="AJ34" s="106"/>
      <c r="AK34" s="106"/>
      <c r="AL34" s="107"/>
      <c r="AM34" s="85" t="s">
        <v>89</v>
      </c>
      <c r="AN34" s="85"/>
      <c r="AO34" s="85"/>
      <c r="AP34" s="85"/>
      <c r="AQ34" s="85"/>
      <c r="AR34" s="85"/>
      <c r="AS34" s="85"/>
      <c r="AT34" s="85"/>
      <c r="AU34" s="85"/>
      <c r="AV34" s="85"/>
      <c r="AW34" s="85"/>
      <c r="AX34" s="85"/>
      <c r="AY34" s="85"/>
      <c r="AZ34" s="85"/>
      <c r="BA34" s="85"/>
      <c r="BB34" s="86">
        <v>769</v>
      </c>
      <c r="BC34" s="81"/>
      <c r="BD34" s="81"/>
      <c r="BE34" s="81"/>
      <c r="BF34" s="81"/>
      <c r="BG34" s="81"/>
      <c r="BH34" s="81"/>
      <c r="BI34" s="79" t="s">
        <v>95</v>
      </c>
      <c r="BJ34" s="79"/>
      <c r="BK34" s="79"/>
      <c r="BL34" s="79"/>
      <c r="BM34" s="79"/>
      <c r="BN34" s="79"/>
      <c r="BO34" s="79"/>
      <c r="BP34" s="79"/>
      <c r="BQ34" s="79"/>
      <c r="BR34" s="79" t="s">
        <v>90</v>
      </c>
      <c r="BS34" s="79"/>
      <c r="BT34" s="79"/>
      <c r="BU34" s="79"/>
      <c r="BV34" s="79"/>
      <c r="BW34" s="79"/>
      <c r="BX34" s="79"/>
      <c r="BY34" s="79"/>
      <c r="BZ34" s="79"/>
      <c r="CA34" s="79"/>
      <c r="CB34" s="79"/>
      <c r="CC34" s="87">
        <v>46409000000</v>
      </c>
      <c r="CD34" s="88"/>
      <c r="CE34" s="88"/>
      <c r="CF34" s="88"/>
      <c r="CG34" s="88"/>
      <c r="CH34" s="88"/>
      <c r="CI34" s="89"/>
      <c r="CJ34" s="90" t="s">
        <v>91</v>
      </c>
      <c r="CK34" s="91"/>
      <c r="CL34" s="91"/>
      <c r="CM34" s="91"/>
      <c r="CN34" s="91"/>
      <c r="CO34" s="91"/>
      <c r="CP34" s="91"/>
      <c r="CQ34" s="91"/>
      <c r="CR34" s="92"/>
      <c r="CS34" s="93">
        <v>5700000</v>
      </c>
      <c r="CT34" s="93"/>
      <c r="CU34" s="93"/>
      <c r="CV34" s="93"/>
      <c r="CW34" s="93"/>
      <c r="CX34" s="93"/>
      <c r="CY34" s="93"/>
      <c r="CZ34" s="93"/>
      <c r="DA34" s="93"/>
      <c r="DB34" s="93"/>
      <c r="DC34" s="93"/>
      <c r="DD34" s="93"/>
      <c r="DE34" s="93"/>
      <c r="DF34" s="93"/>
      <c r="DG34" s="81" t="s">
        <v>128</v>
      </c>
      <c r="DH34" s="81"/>
      <c r="DI34" s="81"/>
      <c r="DJ34" s="81"/>
      <c r="DK34" s="81"/>
      <c r="DL34" s="81"/>
      <c r="DM34" s="81"/>
      <c r="DN34" s="81"/>
      <c r="DO34" s="81"/>
      <c r="DP34" s="81"/>
      <c r="DQ34" s="81"/>
      <c r="DR34" s="81"/>
      <c r="DS34" s="81"/>
      <c r="DT34" s="82" t="s">
        <v>129</v>
      </c>
      <c r="DU34" s="83"/>
      <c r="DV34" s="83"/>
      <c r="DW34" s="83"/>
      <c r="DX34" s="83"/>
      <c r="DY34" s="83"/>
      <c r="DZ34" s="83"/>
      <c r="EA34" s="83"/>
      <c r="EB34" s="83"/>
      <c r="EC34" s="83"/>
      <c r="ED34" s="84"/>
      <c r="EE34" s="85" t="s">
        <v>92</v>
      </c>
      <c r="EF34" s="85"/>
      <c r="EG34" s="85"/>
      <c r="EH34" s="85"/>
      <c r="EI34" s="85"/>
      <c r="EJ34" s="85"/>
      <c r="EK34" s="85"/>
      <c r="EL34" s="85"/>
      <c r="EM34" s="85"/>
      <c r="EN34" s="85"/>
      <c r="EO34" s="85"/>
      <c r="EP34" s="85"/>
      <c r="EQ34" s="79" t="s">
        <v>46</v>
      </c>
      <c r="ER34" s="79"/>
      <c r="ES34" s="79"/>
      <c r="ET34" s="79"/>
      <c r="EU34" s="79"/>
      <c r="EV34" s="79"/>
      <c r="EW34" s="79"/>
      <c r="EX34" s="79"/>
      <c r="EY34" s="79"/>
      <c r="EZ34" s="79"/>
      <c r="FA34" s="79"/>
      <c r="FB34" s="79"/>
      <c r="FC34" s="79"/>
      <c r="FD34" s="79"/>
    </row>
    <row r="35" spans="1:160" s="29" customFormat="1" ht="41.25" customHeight="1" x14ac:dyDescent="0.2">
      <c r="A35" s="80" t="s">
        <v>101</v>
      </c>
      <c r="B35" s="80"/>
      <c r="C35" s="80"/>
      <c r="D35" s="80"/>
      <c r="E35" s="80"/>
      <c r="F35" s="80"/>
      <c r="G35" s="80"/>
      <c r="H35" s="80"/>
      <c r="I35" s="81" t="s">
        <v>97</v>
      </c>
      <c r="J35" s="81"/>
      <c r="K35" s="81"/>
      <c r="L35" s="81"/>
      <c r="M35" s="81"/>
      <c r="N35" s="81"/>
      <c r="O35" s="81"/>
      <c r="P35" s="81"/>
      <c r="Q35" s="81"/>
      <c r="R35" s="82" t="s">
        <v>98</v>
      </c>
      <c r="S35" s="83"/>
      <c r="T35" s="83"/>
      <c r="U35" s="83"/>
      <c r="V35" s="83"/>
      <c r="W35" s="83"/>
      <c r="X35" s="83"/>
      <c r="Y35" s="83"/>
      <c r="Z35" s="84"/>
      <c r="AA35" s="85" t="s">
        <v>99</v>
      </c>
      <c r="AB35" s="85"/>
      <c r="AC35" s="85"/>
      <c r="AD35" s="85"/>
      <c r="AE35" s="85"/>
      <c r="AF35" s="85"/>
      <c r="AG35" s="85"/>
      <c r="AH35" s="85"/>
      <c r="AI35" s="85"/>
      <c r="AJ35" s="85"/>
      <c r="AK35" s="85"/>
      <c r="AL35" s="85"/>
      <c r="AM35" s="85" t="s">
        <v>89</v>
      </c>
      <c r="AN35" s="85"/>
      <c r="AO35" s="85"/>
      <c r="AP35" s="85"/>
      <c r="AQ35" s="85"/>
      <c r="AR35" s="85"/>
      <c r="AS35" s="85"/>
      <c r="AT35" s="85"/>
      <c r="AU35" s="85"/>
      <c r="AV35" s="85"/>
      <c r="AW35" s="85"/>
      <c r="AX35" s="85"/>
      <c r="AY35" s="85"/>
      <c r="AZ35" s="85"/>
      <c r="BA35" s="85"/>
      <c r="BB35" s="86">
        <v>769</v>
      </c>
      <c r="BC35" s="81"/>
      <c r="BD35" s="81"/>
      <c r="BE35" s="81"/>
      <c r="BF35" s="81"/>
      <c r="BG35" s="81"/>
      <c r="BH35" s="81"/>
      <c r="BI35" s="79" t="s">
        <v>95</v>
      </c>
      <c r="BJ35" s="79"/>
      <c r="BK35" s="79"/>
      <c r="BL35" s="79"/>
      <c r="BM35" s="79"/>
      <c r="BN35" s="79"/>
      <c r="BO35" s="79"/>
      <c r="BP35" s="79"/>
      <c r="BQ35" s="79"/>
      <c r="BR35" s="79" t="s">
        <v>90</v>
      </c>
      <c r="BS35" s="79"/>
      <c r="BT35" s="79"/>
      <c r="BU35" s="79"/>
      <c r="BV35" s="79"/>
      <c r="BW35" s="79"/>
      <c r="BX35" s="79"/>
      <c r="BY35" s="79"/>
      <c r="BZ35" s="79"/>
      <c r="CA35" s="79"/>
      <c r="CB35" s="79"/>
      <c r="CC35" s="87">
        <v>46409000000</v>
      </c>
      <c r="CD35" s="88"/>
      <c r="CE35" s="88"/>
      <c r="CF35" s="88"/>
      <c r="CG35" s="88"/>
      <c r="CH35" s="88"/>
      <c r="CI35" s="89"/>
      <c r="CJ35" s="90" t="s">
        <v>91</v>
      </c>
      <c r="CK35" s="91"/>
      <c r="CL35" s="91"/>
      <c r="CM35" s="91"/>
      <c r="CN35" s="91"/>
      <c r="CO35" s="91"/>
      <c r="CP35" s="91"/>
      <c r="CQ35" s="91"/>
      <c r="CR35" s="92"/>
      <c r="CS35" s="93">
        <v>5700000</v>
      </c>
      <c r="CT35" s="93"/>
      <c r="CU35" s="93"/>
      <c r="CV35" s="93"/>
      <c r="CW35" s="93"/>
      <c r="CX35" s="93"/>
      <c r="CY35" s="93"/>
      <c r="CZ35" s="93"/>
      <c r="DA35" s="93"/>
      <c r="DB35" s="93"/>
      <c r="DC35" s="93"/>
      <c r="DD35" s="93"/>
      <c r="DE35" s="93"/>
      <c r="DF35" s="93"/>
      <c r="DG35" s="81" t="s">
        <v>145</v>
      </c>
      <c r="DH35" s="81"/>
      <c r="DI35" s="81"/>
      <c r="DJ35" s="81"/>
      <c r="DK35" s="81"/>
      <c r="DL35" s="81"/>
      <c r="DM35" s="81"/>
      <c r="DN35" s="81"/>
      <c r="DO35" s="81"/>
      <c r="DP35" s="81"/>
      <c r="DQ35" s="81"/>
      <c r="DR35" s="81"/>
      <c r="DS35" s="81"/>
      <c r="DT35" s="82" t="s">
        <v>146</v>
      </c>
      <c r="DU35" s="83"/>
      <c r="DV35" s="83"/>
      <c r="DW35" s="83"/>
      <c r="DX35" s="83"/>
      <c r="DY35" s="83"/>
      <c r="DZ35" s="83"/>
      <c r="EA35" s="83"/>
      <c r="EB35" s="83"/>
      <c r="EC35" s="83"/>
      <c r="ED35" s="84"/>
      <c r="EE35" s="85" t="s">
        <v>92</v>
      </c>
      <c r="EF35" s="85"/>
      <c r="EG35" s="85"/>
      <c r="EH35" s="85"/>
      <c r="EI35" s="85"/>
      <c r="EJ35" s="85"/>
      <c r="EK35" s="85"/>
      <c r="EL35" s="85"/>
      <c r="EM35" s="85"/>
      <c r="EN35" s="85"/>
      <c r="EO35" s="85"/>
      <c r="EP35" s="85"/>
      <c r="EQ35" s="79" t="s">
        <v>46</v>
      </c>
      <c r="ER35" s="79"/>
      <c r="ES35" s="79"/>
      <c r="ET35" s="79"/>
      <c r="EU35" s="79"/>
      <c r="EV35" s="79"/>
      <c r="EW35" s="79"/>
      <c r="EX35" s="79"/>
      <c r="EY35" s="79"/>
      <c r="EZ35" s="79"/>
      <c r="FA35" s="79"/>
      <c r="FB35" s="79"/>
      <c r="FC35" s="79"/>
      <c r="FD35" s="79"/>
    </row>
    <row r="36" spans="1:160" s="30" customFormat="1" ht="42.75" customHeight="1" x14ac:dyDescent="0.2">
      <c r="A36" s="80" t="s">
        <v>105</v>
      </c>
      <c r="B36" s="80"/>
      <c r="C36" s="80"/>
      <c r="D36" s="80"/>
      <c r="E36" s="80"/>
      <c r="F36" s="80"/>
      <c r="G36" s="80"/>
      <c r="H36" s="80"/>
      <c r="I36" s="81" t="s">
        <v>102</v>
      </c>
      <c r="J36" s="81"/>
      <c r="K36" s="81"/>
      <c r="L36" s="81"/>
      <c r="M36" s="81"/>
      <c r="N36" s="81"/>
      <c r="O36" s="81"/>
      <c r="P36" s="81"/>
      <c r="Q36" s="81"/>
      <c r="R36" s="82" t="s">
        <v>103</v>
      </c>
      <c r="S36" s="83"/>
      <c r="T36" s="83"/>
      <c r="U36" s="83"/>
      <c r="V36" s="83"/>
      <c r="W36" s="83"/>
      <c r="X36" s="83"/>
      <c r="Y36" s="83"/>
      <c r="Z36" s="84"/>
      <c r="AA36" s="85" t="s">
        <v>104</v>
      </c>
      <c r="AB36" s="85"/>
      <c r="AC36" s="85"/>
      <c r="AD36" s="85"/>
      <c r="AE36" s="85"/>
      <c r="AF36" s="85"/>
      <c r="AG36" s="85"/>
      <c r="AH36" s="85"/>
      <c r="AI36" s="85"/>
      <c r="AJ36" s="85"/>
      <c r="AK36" s="85"/>
      <c r="AL36" s="85"/>
      <c r="AM36" s="85" t="s">
        <v>89</v>
      </c>
      <c r="AN36" s="85"/>
      <c r="AO36" s="85"/>
      <c r="AP36" s="85"/>
      <c r="AQ36" s="85"/>
      <c r="AR36" s="85"/>
      <c r="AS36" s="85"/>
      <c r="AT36" s="85"/>
      <c r="AU36" s="85"/>
      <c r="AV36" s="85"/>
      <c r="AW36" s="85"/>
      <c r="AX36" s="85"/>
      <c r="AY36" s="85"/>
      <c r="AZ36" s="85"/>
      <c r="BA36" s="85"/>
      <c r="BB36" s="86" t="s">
        <v>20</v>
      </c>
      <c r="BC36" s="81"/>
      <c r="BD36" s="81"/>
      <c r="BE36" s="81"/>
      <c r="BF36" s="81"/>
      <c r="BG36" s="81"/>
      <c r="BH36" s="81"/>
      <c r="BI36" s="79" t="s">
        <v>21</v>
      </c>
      <c r="BJ36" s="79"/>
      <c r="BK36" s="79"/>
      <c r="BL36" s="79"/>
      <c r="BM36" s="79"/>
      <c r="BN36" s="79"/>
      <c r="BO36" s="79"/>
      <c r="BP36" s="79"/>
      <c r="BQ36" s="79"/>
      <c r="BR36" s="79" t="s">
        <v>90</v>
      </c>
      <c r="BS36" s="79"/>
      <c r="BT36" s="79"/>
      <c r="BU36" s="79"/>
      <c r="BV36" s="79"/>
      <c r="BW36" s="79"/>
      <c r="BX36" s="79"/>
      <c r="BY36" s="79"/>
      <c r="BZ36" s="79"/>
      <c r="CA36" s="79"/>
      <c r="CB36" s="79"/>
      <c r="CC36" s="87">
        <v>46409000000</v>
      </c>
      <c r="CD36" s="88"/>
      <c r="CE36" s="88"/>
      <c r="CF36" s="88"/>
      <c r="CG36" s="88"/>
      <c r="CH36" s="88"/>
      <c r="CI36" s="89"/>
      <c r="CJ36" s="90" t="s">
        <v>91</v>
      </c>
      <c r="CK36" s="91"/>
      <c r="CL36" s="91"/>
      <c r="CM36" s="91"/>
      <c r="CN36" s="91"/>
      <c r="CO36" s="91"/>
      <c r="CP36" s="91"/>
      <c r="CQ36" s="91"/>
      <c r="CR36" s="92"/>
      <c r="CS36" s="93">
        <v>450000</v>
      </c>
      <c r="CT36" s="93"/>
      <c r="CU36" s="93"/>
      <c r="CV36" s="93"/>
      <c r="CW36" s="93"/>
      <c r="CX36" s="93"/>
      <c r="CY36" s="93"/>
      <c r="CZ36" s="93"/>
      <c r="DA36" s="93"/>
      <c r="DB36" s="93"/>
      <c r="DC36" s="93"/>
      <c r="DD36" s="93"/>
      <c r="DE36" s="93"/>
      <c r="DF36" s="93"/>
      <c r="DG36" s="81" t="s">
        <v>116</v>
      </c>
      <c r="DH36" s="81"/>
      <c r="DI36" s="81"/>
      <c r="DJ36" s="81"/>
      <c r="DK36" s="81"/>
      <c r="DL36" s="81"/>
      <c r="DM36" s="81"/>
      <c r="DN36" s="81"/>
      <c r="DO36" s="81"/>
      <c r="DP36" s="81"/>
      <c r="DQ36" s="81"/>
      <c r="DR36" s="81"/>
      <c r="DS36" s="81"/>
      <c r="DT36" s="82" t="s">
        <v>130</v>
      </c>
      <c r="DU36" s="83"/>
      <c r="DV36" s="83"/>
      <c r="DW36" s="83"/>
      <c r="DX36" s="83"/>
      <c r="DY36" s="83"/>
      <c r="DZ36" s="83"/>
      <c r="EA36" s="83"/>
      <c r="EB36" s="83"/>
      <c r="EC36" s="83"/>
      <c r="ED36" s="84"/>
      <c r="EE36" s="85" t="s">
        <v>92</v>
      </c>
      <c r="EF36" s="85"/>
      <c r="EG36" s="85"/>
      <c r="EH36" s="85"/>
      <c r="EI36" s="85"/>
      <c r="EJ36" s="85"/>
      <c r="EK36" s="85"/>
      <c r="EL36" s="85"/>
      <c r="EM36" s="85"/>
      <c r="EN36" s="85"/>
      <c r="EO36" s="85"/>
      <c r="EP36" s="85"/>
      <c r="EQ36" s="79" t="s">
        <v>46</v>
      </c>
      <c r="ER36" s="79"/>
      <c r="ES36" s="79"/>
      <c r="ET36" s="79"/>
      <c r="EU36" s="79"/>
      <c r="EV36" s="79"/>
      <c r="EW36" s="79"/>
      <c r="EX36" s="79"/>
      <c r="EY36" s="79"/>
      <c r="EZ36" s="79"/>
      <c r="FA36" s="79"/>
      <c r="FB36" s="79"/>
      <c r="FC36" s="79"/>
      <c r="FD36" s="79"/>
    </row>
    <row r="37" spans="1:160" s="30" customFormat="1" ht="42" customHeight="1" x14ac:dyDescent="0.2">
      <c r="A37" s="80" t="s">
        <v>106</v>
      </c>
      <c r="B37" s="80"/>
      <c r="C37" s="80"/>
      <c r="D37" s="80"/>
      <c r="E37" s="80"/>
      <c r="F37" s="80"/>
      <c r="G37" s="80"/>
      <c r="H37" s="80"/>
      <c r="I37" s="81" t="s">
        <v>87</v>
      </c>
      <c r="J37" s="81"/>
      <c r="K37" s="81"/>
      <c r="L37" s="81"/>
      <c r="M37" s="81"/>
      <c r="N37" s="81"/>
      <c r="O37" s="81"/>
      <c r="P37" s="81"/>
      <c r="Q37" s="81"/>
      <c r="R37" s="82" t="s">
        <v>87</v>
      </c>
      <c r="S37" s="83"/>
      <c r="T37" s="83"/>
      <c r="U37" s="83"/>
      <c r="V37" s="83"/>
      <c r="W37" s="83"/>
      <c r="X37" s="83"/>
      <c r="Y37" s="83"/>
      <c r="Z37" s="84"/>
      <c r="AA37" s="85" t="s">
        <v>88</v>
      </c>
      <c r="AB37" s="85"/>
      <c r="AC37" s="85"/>
      <c r="AD37" s="85"/>
      <c r="AE37" s="85"/>
      <c r="AF37" s="85"/>
      <c r="AG37" s="85"/>
      <c r="AH37" s="85"/>
      <c r="AI37" s="85"/>
      <c r="AJ37" s="85"/>
      <c r="AK37" s="85"/>
      <c r="AL37" s="85"/>
      <c r="AM37" s="85" t="s">
        <v>89</v>
      </c>
      <c r="AN37" s="85"/>
      <c r="AO37" s="85"/>
      <c r="AP37" s="85"/>
      <c r="AQ37" s="85"/>
      <c r="AR37" s="85"/>
      <c r="AS37" s="85"/>
      <c r="AT37" s="85"/>
      <c r="AU37" s="85"/>
      <c r="AV37" s="85"/>
      <c r="AW37" s="85"/>
      <c r="AX37" s="85"/>
      <c r="AY37" s="85"/>
      <c r="AZ37" s="85"/>
      <c r="BA37" s="85"/>
      <c r="BB37" s="86" t="s">
        <v>20</v>
      </c>
      <c r="BC37" s="81"/>
      <c r="BD37" s="81"/>
      <c r="BE37" s="81"/>
      <c r="BF37" s="81"/>
      <c r="BG37" s="81"/>
      <c r="BH37" s="81"/>
      <c r="BI37" s="79" t="s">
        <v>21</v>
      </c>
      <c r="BJ37" s="79"/>
      <c r="BK37" s="79"/>
      <c r="BL37" s="79"/>
      <c r="BM37" s="79"/>
      <c r="BN37" s="79"/>
      <c r="BO37" s="79"/>
      <c r="BP37" s="79"/>
      <c r="BQ37" s="79"/>
      <c r="BR37" s="79" t="s">
        <v>90</v>
      </c>
      <c r="BS37" s="79"/>
      <c r="BT37" s="79"/>
      <c r="BU37" s="79"/>
      <c r="BV37" s="79"/>
      <c r="BW37" s="79"/>
      <c r="BX37" s="79"/>
      <c r="BY37" s="79"/>
      <c r="BZ37" s="79"/>
      <c r="CA37" s="79"/>
      <c r="CB37" s="79"/>
      <c r="CC37" s="87">
        <v>46409000000</v>
      </c>
      <c r="CD37" s="88"/>
      <c r="CE37" s="88"/>
      <c r="CF37" s="88"/>
      <c r="CG37" s="88"/>
      <c r="CH37" s="88"/>
      <c r="CI37" s="89"/>
      <c r="CJ37" s="90" t="s">
        <v>91</v>
      </c>
      <c r="CK37" s="91"/>
      <c r="CL37" s="91"/>
      <c r="CM37" s="91"/>
      <c r="CN37" s="91"/>
      <c r="CO37" s="91"/>
      <c r="CP37" s="91"/>
      <c r="CQ37" s="91"/>
      <c r="CR37" s="92"/>
      <c r="CS37" s="93">
        <v>1428000</v>
      </c>
      <c r="CT37" s="93"/>
      <c r="CU37" s="93"/>
      <c r="CV37" s="93"/>
      <c r="CW37" s="93"/>
      <c r="CX37" s="93"/>
      <c r="CY37" s="93"/>
      <c r="CZ37" s="93"/>
      <c r="DA37" s="93"/>
      <c r="DB37" s="93"/>
      <c r="DC37" s="93"/>
      <c r="DD37" s="93"/>
      <c r="DE37" s="93"/>
      <c r="DF37" s="93"/>
      <c r="DG37" s="81" t="s">
        <v>143</v>
      </c>
      <c r="DH37" s="81"/>
      <c r="DI37" s="81"/>
      <c r="DJ37" s="81"/>
      <c r="DK37" s="81"/>
      <c r="DL37" s="81"/>
      <c r="DM37" s="81"/>
      <c r="DN37" s="81"/>
      <c r="DO37" s="81"/>
      <c r="DP37" s="81"/>
      <c r="DQ37" s="81"/>
      <c r="DR37" s="81"/>
      <c r="DS37" s="81"/>
      <c r="DT37" s="82" t="s">
        <v>144</v>
      </c>
      <c r="DU37" s="83"/>
      <c r="DV37" s="83"/>
      <c r="DW37" s="83"/>
      <c r="DX37" s="83"/>
      <c r="DY37" s="83"/>
      <c r="DZ37" s="83"/>
      <c r="EA37" s="83"/>
      <c r="EB37" s="83"/>
      <c r="EC37" s="83"/>
      <c r="ED37" s="84"/>
      <c r="EE37" s="85" t="s">
        <v>92</v>
      </c>
      <c r="EF37" s="85"/>
      <c r="EG37" s="85"/>
      <c r="EH37" s="85"/>
      <c r="EI37" s="85"/>
      <c r="EJ37" s="85"/>
      <c r="EK37" s="85"/>
      <c r="EL37" s="85"/>
      <c r="EM37" s="85"/>
      <c r="EN37" s="85"/>
      <c r="EO37" s="85"/>
      <c r="EP37" s="85"/>
      <c r="EQ37" s="79" t="s">
        <v>46</v>
      </c>
      <c r="ER37" s="79"/>
      <c r="ES37" s="79"/>
      <c r="ET37" s="79"/>
      <c r="EU37" s="79"/>
      <c r="EV37" s="79"/>
      <c r="EW37" s="79"/>
      <c r="EX37" s="79"/>
      <c r="EY37" s="79"/>
      <c r="EZ37" s="79"/>
      <c r="FA37" s="79"/>
      <c r="FB37" s="79"/>
      <c r="FC37" s="79"/>
      <c r="FD37" s="79"/>
    </row>
    <row r="38" spans="1:160" s="30" customFormat="1" ht="42" customHeight="1" x14ac:dyDescent="0.2">
      <c r="A38" s="80" t="s">
        <v>115</v>
      </c>
      <c r="B38" s="80"/>
      <c r="C38" s="80"/>
      <c r="D38" s="80"/>
      <c r="E38" s="80"/>
      <c r="F38" s="80"/>
      <c r="G38" s="80"/>
      <c r="H38" s="80"/>
      <c r="I38" s="81" t="s">
        <v>148</v>
      </c>
      <c r="J38" s="81"/>
      <c r="K38" s="81"/>
      <c r="L38" s="81"/>
      <c r="M38" s="81"/>
      <c r="N38" s="81"/>
      <c r="O38" s="81"/>
      <c r="P38" s="81"/>
      <c r="Q38" s="81"/>
      <c r="R38" s="82" t="s">
        <v>148</v>
      </c>
      <c r="S38" s="83"/>
      <c r="T38" s="83"/>
      <c r="U38" s="83"/>
      <c r="V38" s="83"/>
      <c r="W38" s="83"/>
      <c r="X38" s="83"/>
      <c r="Y38" s="83"/>
      <c r="Z38" s="84"/>
      <c r="AA38" s="85" t="s">
        <v>147</v>
      </c>
      <c r="AB38" s="85"/>
      <c r="AC38" s="85"/>
      <c r="AD38" s="85"/>
      <c r="AE38" s="85"/>
      <c r="AF38" s="85"/>
      <c r="AG38" s="85"/>
      <c r="AH38" s="85"/>
      <c r="AI38" s="85"/>
      <c r="AJ38" s="85"/>
      <c r="AK38" s="85"/>
      <c r="AL38" s="85"/>
      <c r="AM38" s="85" t="s">
        <v>89</v>
      </c>
      <c r="AN38" s="85"/>
      <c r="AO38" s="85"/>
      <c r="AP38" s="85"/>
      <c r="AQ38" s="85"/>
      <c r="AR38" s="85"/>
      <c r="AS38" s="85"/>
      <c r="AT38" s="85"/>
      <c r="AU38" s="85"/>
      <c r="AV38" s="85"/>
      <c r="AW38" s="85"/>
      <c r="AX38" s="85"/>
      <c r="AY38" s="85"/>
      <c r="AZ38" s="85"/>
      <c r="BA38" s="85"/>
      <c r="BB38" s="86">
        <v>769</v>
      </c>
      <c r="BC38" s="81"/>
      <c r="BD38" s="81"/>
      <c r="BE38" s="81"/>
      <c r="BF38" s="81"/>
      <c r="BG38" s="81"/>
      <c r="BH38" s="81"/>
      <c r="BI38" s="79" t="s">
        <v>95</v>
      </c>
      <c r="BJ38" s="79"/>
      <c r="BK38" s="79"/>
      <c r="BL38" s="79"/>
      <c r="BM38" s="79"/>
      <c r="BN38" s="79"/>
      <c r="BO38" s="79"/>
      <c r="BP38" s="79"/>
      <c r="BQ38" s="79"/>
      <c r="BR38" s="79" t="s">
        <v>90</v>
      </c>
      <c r="BS38" s="79"/>
      <c r="BT38" s="79"/>
      <c r="BU38" s="79"/>
      <c r="BV38" s="79"/>
      <c r="BW38" s="79"/>
      <c r="BX38" s="79"/>
      <c r="BY38" s="79"/>
      <c r="BZ38" s="79"/>
      <c r="CA38" s="79"/>
      <c r="CB38" s="79"/>
      <c r="CC38" s="87">
        <v>46409000000</v>
      </c>
      <c r="CD38" s="88"/>
      <c r="CE38" s="88"/>
      <c r="CF38" s="88"/>
      <c r="CG38" s="88"/>
      <c r="CH38" s="88"/>
      <c r="CI38" s="89"/>
      <c r="CJ38" s="90" t="s">
        <v>91</v>
      </c>
      <c r="CK38" s="91"/>
      <c r="CL38" s="91"/>
      <c r="CM38" s="91"/>
      <c r="CN38" s="91"/>
      <c r="CO38" s="91"/>
      <c r="CP38" s="91"/>
      <c r="CQ38" s="91"/>
      <c r="CR38" s="92"/>
      <c r="CS38" s="93">
        <v>19000000</v>
      </c>
      <c r="CT38" s="93"/>
      <c r="CU38" s="93"/>
      <c r="CV38" s="93"/>
      <c r="CW38" s="93"/>
      <c r="CX38" s="93"/>
      <c r="CY38" s="93"/>
      <c r="CZ38" s="93"/>
      <c r="DA38" s="93"/>
      <c r="DB38" s="93"/>
      <c r="DC38" s="93"/>
      <c r="DD38" s="93"/>
      <c r="DE38" s="93"/>
      <c r="DF38" s="93"/>
      <c r="DG38" s="81" t="s">
        <v>128</v>
      </c>
      <c r="DH38" s="81"/>
      <c r="DI38" s="81"/>
      <c r="DJ38" s="81"/>
      <c r="DK38" s="81"/>
      <c r="DL38" s="81"/>
      <c r="DM38" s="81"/>
      <c r="DN38" s="81"/>
      <c r="DO38" s="81"/>
      <c r="DP38" s="81"/>
      <c r="DQ38" s="81"/>
      <c r="DR38" s="81"/>
      <c r="DS38" s="81"/>
      <c r="DT38" s="82" t="s">
        <v>129</v>
      </c>
      <c r="DU38" s="83"/>
      <c r="DV38" s="83"/>
      <c r="DW38" s="83"/>
      <c r="DX38" s="83"/>
      <c r="DY38" s="83"/>
      <c r="DZ38" s="83"/>
      <c r="EA38" s="83"/>
      <c r="EB38" s="83"/>
      <c r="EC38" s="83"/>
      <c r="ED38" s="84"/>
      <c r="EE38" s="85" t="s">
        <v>92</v>
      </c>
      <c r="EF38" s="85"/>
      <c r="EG38" s="85"/>
      <c r="EH38" s="85"/>
      <c r="EI38" s="85"/>
      <c r="EJ38" s="85"/>
      <c r="EK38" s="85"/>
      <c r="EL38" s="85"/>
      <c r="EM38" s="85"/>
      <c r="EN38" s="85"/>
      <c r="EO38" s="85"/>
      <c r="EP38" s="85"/>
      <c r="EQ38" s="79" t="s">
        <v>46</v>
      </c>
      <c r="ER38" s="79"/>
      <c r="ES38" s="79"/>
      <c r="ET38" s="79"/>
      <c r="EU38" s="79"/>
      <c r="EV38" s="79"/>
      <c r="EW38" s="79"/>
      <c r="EX38" s="79"/>
      <c r="EY38" s="79"/>
      <c r="EZ38" s="79"/>
      <c r="FA38" s="79"/>
      <c r="FB38" s="79"/>
      <c r="FC38" s="79"/>
      <c r="FD38" s="79"/>
    </row>
    <row r="39" spans="1:160" s="30" customFormat="1" ht="33.75" customHeight="1" x14ac:dyDescent="0.2">
      <c r="A39" s="80" t="s">
        <v>149</v>
      </c>
      <c r="B39" s="80"/>
      <c r="C39" s="80"/>
      <c r="D39" s="80"/>
      <c r="E39" s="80"/>
      <c r="F39" s="80"/>
      <c r="G39" s="80"/>
      <c r="H39" s="80"/>
      <c r="I39" s="81" t="s">
        <v>102</v>
      </c>
      <c r="J39" s="81"/>
      <c r="K39" s="81"/>
      <c r="L39" s="81"/>
      <c r="M39" s="81"/>
      <c r="N39" s="81"/>
      <c r="O39" s="81"/>
      <c r="P39" s="81"/>
      <c r="Q39" s="81"/>
      <c r="R39" s="82" t="s">
        <v>103</v>
      </c>
      <c r="S39" s="83"/>
      <c r="T39" s="83"/>
      <c r="U39" s="83"/>
      <c r="V39" s="83"/>
      <c r="W39" s="83"/>
      <c r="X39" s="83"/>
      <c r="Y39" s="83"/>
      <c r="Z39" s="84"/>
      <c r="AA39" s="104" t="s">
        <v>104</v>
      </c>
      <c r="AB39" s="104"/>
      <c r="AC39" s="104"/>
      <c r="AD39" s="104"/>
      <c r="AE39" s="104"/>
      <c r="AF39" s="104"/>
      <c r="AG39" s="104"/>
      <c r="AH39" s="104"/>
      <c r="AI39" s="104"/>
      <c r="AJ39" s="104"/>
      <c r="AK39" s="104"/>
      <c r="AL39" s="104"/>
      <c r="AM39" s="85" t="s">
        <v>89</v>
      </c>
      <c r="AN39" s="85"/>
      <c r="AO39" s="85"/>
      <c r="AP39" s="85"/>
      <c r="AQ39" s="85"/>
      <c r="AR39" s="85"/>
      <c r="AS39" s="85"/>
      <c r="AT39" s="85"/>
      <c r="AU39" s="85"/>
      <c r="AV39" s="85"/>
      <c r="AW39" s="85"/>
      <c r="AX39" s="85"/>
      <c r="AY39" s="85"/>
      <c r="AZ39" s="85"/>
      <c r="BA39" s="85"/>
      <c r="BB39" s="86" t="s">
        <v>20</v>
      </c>
      <c r="BC39" s="81"/>
      <c r="BD39" s="81"/>
      <c r="BE39" s="81"/>
      <c r="BF39" s="81"/>
      <c r="BG39" s="81"/>
      <c r="BH39" s="81"/>
      <c r="BI39" s="79" t="s">
        <v>21</v>
      </c>
      <c r="BJ39" s="79"/>
      <c r="BK39" s="79"/>
      <c r="BL39" s="79"/>
      <c r="BM39" s="79"/>
      <c r="BN39" s="79"/>
      <c r="BO39" s="79"/>
      <c r="BP39" s="79"/>
      <c r="BQ39" s="79"/>
      <c r="BR39" s="79" t="s">
        <v>90</v>
      </c>
      <c r="BS39" s="79"/>
      <c r="BT39" s="79"/>
      <c r="BU39" s="79"/>
      <c r="BV39" s="79"/>
      <c r="BW39" s="79"/>
      <c r="BX39" s="79"/>
      <c r="BY39" s="79"/>
      <c r="BZ39" s="79"/>
      <c r="CA39" s="79"/>
      <c r="CB39" s="79"/>
      <c r="CC39" s="87">
        <v>46409000000</v>
      </c>
      <c r="CD39" s="88"/>
      <c r="CE39" s="88"/>
      <c r="CF39" s="88"/>
      <c r="CG39" s="88"/>
      <c r="CH39" s="88"/>
      <c r="CI39" s="89"/>
      <c r="CJ39" s="90" t="s">
        <v>91</v>
      </c>
      <c r="CK39" s="91"/>
      <c r="CL39" s="91"/>
      <c r="CM39" s="91"/>
      <c r="CN39" s="91"/>
      <c r="CO39" s="91"/>
      <c r="CP39" s="91"/>
      <c r="CQ39" s="91"/>
      <c r="CR39" s="92"/>
      <c r="CS39" s="93">
        <v>450000</v>
      </c>
      <c r="CT39" s="93"/>
      <c r="CU39" s="93"/>
      <c r="CV39" s="93"/>
      <c r="CW39" s="93"/>
      <c r="CX39" s="93"/>
      <c r="CY39" s="93"/>
      <c r="CZ39" s="93"/>
      <c r="DA39" s="93"/>
      <c r="DB39" s="93"/>
      <c r="DC39" s="93"/>
      <c r="DD39" s="93"/>
      <c r="DE39" s="93"/>
      <c r="DF39" s="93"/>
      <c r="DG39" s="81" t="s">
        <v>141</v>
      </c>
      <c r="DH39" s="81"/>
      <c r="DI39" s="81"/>
      <c r="DJ39" s="81"/>
      <c r="DK39" s="81"/>
      <c r="DL39" s="81"/>
      <c r="DM39" s="81"/>
      <c r="DN39" s="81"/>
      <c r="DO39" s="81"/>
      <c r="DP39" s="81"/>
      <c r="DQ39" s="81"/>
      <c r="DR39" s="81"/>
      <c r="DS39" s="81"/>
      <c r="DT39" s="82" t="s">
        <v>142</v>
      </c>
      <c r="DU39" s="83"/>
      <c r="DV39" s="83"/>
      <c r="DW39" s="83"/>
      <c r="DX39" s="83"/>
      <c r="DY39" s="83"/>
      <c r="DZ39" s="83"/>
      <c r="EA39" s="83"/>
      <c r="EB39" s="83"/>
      <c r="EC39" s="83"/>
      <c r="ED39" s="84"/>
      <c r="EE39" s="85" t="s">
        <v>92</v>
      </c>
      <c r="EF39" s="85"/>
      <c r="EG39" s="85"/>
      <c r="EH39" s="85"/>
      <c r="EI39" s="85"/>
      <c r="EJ39" s="85"/>
      <c r="EK39" s="85"/>
      <c r="EL39" s="85"/>
      <c r="EM39" s="85"/>
      <c r="EN39" s="85"/>
      <c r="EO39" s="85"/>
      <c r="EP39" s="85"/>
      <c r="EQ39" s="79" t="s">
        <v>46</v>
      </c>
      <c r="ER39" s="79"/>
      <c r="ES39" s="79"/>
      <c r="ET39" s="79"/>
      <c r="EU39" s="79"/>
      <c r="EV39" s="79"/>
      <c r="EW39" s="79"/>
      <c r="EX39" s="79"/>
      <c r="EY39" s="79"/>
      <c r="EZ39" s="79"/>
      <c r="FA39" s="79"/>
      <c r="FB39" s="79"/>
      <c r="FC39" s="79"/>
      <c r="FD39" s="79"/>
    </row>
    <row r="40" spans="1:160" s="33" customFormat="1" ht="14.25" customHeight="1" x14ac:dyDescent="0.2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6"/>
      <c r="EV40" s="31"/>
      <c r="EW40" s="31"/>
      <c r="EX40" s="31"/>
      <c r="EY40" s="31"/>
      <c r="EZ40" s="31"/>
      <c r="FA40" s="31"/>
      <c r="FB40" s="31"/>
      <c r="FC40" s="31"/>
      <c r="FD40" s="31"/>
    </row>
    <row r="41" spans="1:160" s="31" customFormat="1" ht="20.25" customHeight="1" x14ac:dyDescent="0.25">
      <c r="A41" s="99" t="s">
        <v>107</v>
      </c>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32"/>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H41" s="101" t="s">
        <v>108</v>
      </c>
      <c r="DI41" s="101"/>
      <c r="DJ41" s="102"/>
      <c r="DK41" s="102"/>
      <c r="DL41" s="102"/>
      <c r="DM41" s="102"/>
      <c r="DN41" s="102"/>
      <c r="DO41" s="103" t="s">
        <v>108</v>
      </c>
      <c r="DP41" s="103"/>
      <c r="DQ41" s="103"/>
      <c r="DR41" s="102"/>
      <c r="DS41" s="102"/>
      <c r="DT41" s="102"/>
      <c r="DU41" s="102"/>
      <c r="DV41" s="102"/>
      <c r="DW41" s="102"/>
      <c r="DX41" s="102"/>
      <c r="DY41" s="102"/>
      <c r="DZ41" s="102"/>
      <c r="EA41" s="102"/>
      <c r="EB41" s="102"/>
      <c r="EC41" s="102"/>
      <c r="ED41" s="102"/>
      <c r="EE41" s="102"/>
      <c r="EF41" s="102"/>
      <c r="EG41" s="102"/>
      <c r="EH41" s="102"/>
      <c r="EI41" s="102"/>
      <c r="EJ41" s="102"/>
      <c r="EK41" s="95" t="s">
        <v>114</v>
      </c>
      <c r="EL41" s="95"/>
      <c r="EM41" s="95"/>
      <c r="EN41" s="95"/>
      <c r="EO41" s="31" t="s">
        <v>109</v>
      </c>
      <c r="ER41" s="37"/>
      <c r="ES41" s="33"/>
      <c r="ET41" s="33"/>
      <c r="EU41" s="33"/>
      <c r="EV41" s="33"/>
      <c r="EW41" s="33"/>
      <c r="EX41" s="33"/>
      <c r="EY41" s="33"/>
      <c r="EZ41" s="33"/>
      <c r="FA41" s="33"/>
      <c r="FB41" s="33"/>
      <c r="FC41" s="33"/>
      <c r="FD41" s="33"/>
    </row>
    <row r="42" spans="1:160" ht="15.75" x14ac:dyDescent="0.25">
      <c r="A42" s="96" t="s">
        <v>110</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34"/>
      <c r="CD42" s="33"/>
      <c r="CE42" s="33"/>
      <c r="CF42" s="97" t="s">
        <v>111</v>
      </c>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33"/>
      <c r="DF42" s="33"/>
      <c r="DG42" s="33"/>
      <c r="DH42" s="33"/>
      <c r="DI42" s="33"/>
      <c r="DJ42" s="37"/>
      <c r="DK42" s="37"/>
      <c r="DL42" s="37"/>
      <c r="DM42" s="37"/>
      <c r="DN42" s="37"/>
      <c r="DO42" s="37"/>
      <c r="DP42" s="37"/>
      <c r="DQ42" s="37"/>
      <c r="DR42" s="37"/>
      <c r="DS42" s="37"/>
      <c r="DT42" s="37"/>
      <c r="DU42" s="37"/>
      <c r="DV42" s="37"/>
      <c r="DW42" s="37"/>
      <c r="DX42" s="37"/>
      <c r="DY42" s="37"/>
      <c r="DZ42" s="37"/>
      <c r="EA42" s="37"/>
      <c r="EB42" s="37"/>
      <c r="EC42" s="37"/>
      <c r="ED42" s="37"/>
      <c r="EE42" s="37"/>
      <c r="EF42" s="33" t="s">
        <v>112</v>
      </c>
      <c r="EG42" s="33"/>
      <c r="EH42" s="33"/>
      <c r="EI42" s="33"/>
      <c r="EJ42" s="33"/>
      <c r="EK42" s="37"/>
      <c r="EL42" s="37"/>
      <c r="EM42" s="37"/>
      <c r="EN42" s="37"/>
      <c r="EO42" s="37"/>
      <c r="EP42" s="37"/>
      <c r="EQ42" s="37"/>
      <c r="ER42" s="37"/>
      <c r="ES42" s="31"/>
      <c r="ET42" s="31"/>
      <c r="EU42" s="31"/>
      <c r="EV42" s="31"/>
      <c r="EW42" s="31"/>
      <c r="EX42" s="31"/>
      <c r="EY42" s="31"/>
      <c r="EZ42" s="31"/>
      <c r="FA42" s="31"/>
      <c r="FB42" s="31"/>
      <c r="FC42" s="31"/>
      <c r="FD42" s="31"/>
    </row>
    <row r="43" spans="1:160" ht="15.75"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98" t="s">
        <v>113</v>
      </c>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row>
  </sheetData>
  <mergeCells count="215">
    <mergeCell ref="CJ38:CR38"/>
    <mergeCell ref="CS38:DF38"/>
    <mergeCell ref="DG38:DS38"/>
    <mergeCell ref="DT38:ED38"/>
    <mergeCell ref="EE38:EP38"/>
    <mergeCell ref="EQ38:FD38"/>
    <mergeCell ref="A38:H38"/>
    <mergeCell ref="I38:Q38"/>
    <mergeCell ref="R38:Z38"/>
    <mergeCell ref="AA38:AL38"/>
    <mergeCell ref="AM38:BA38"/>
    <mergeCell ref="BB38:BH38"/>
    <mergeCell ref="BI38:BQ38"/>
    <mergeCell ref="BR38:CB38"/>
    <mergeCell ref="CC38:CI38"/>
    <mergeCell ref="B7:AD7"/>
    <mergeCell ref="AS7:BE7"/>
    <mergeCell ref="BF7:BO7"/>
    <mergeCell ref="G9:FC9"/>
    <mergeCell ref="AT10:BF10"/>
    <mergeCell ref="BG10:BP10"/>
    <mergeCell ref="BQ10:BZ10"/>
    <mergeCell ref="CA10:CO10"/>
    <mergeCell ref="B1:FC1"/>
    <mergeCell ref="G3:FC3"/>
    <mergeCell ref="B4:AR4"/>
    <mergeCell ref="BT4:CI4"/>
    <mergeCell ref="CJ4:CS4"/>
    <mergeCell ref="B6:FC6"/>
    <mergeCell ref="B18:FC18"/>
    <mergeCell ref="B19:CE19"/>
    <mergeCell ref="CF19:CO19"/>
    <mergeCell ref="CP19:CY19"/>
    <mergeCell ref="B21:FC21"/>
    <mergeCell ref="B22:BD22"/>
    <mergeCell ref="BE22:BN22"/>
    <mergeCell ref="BO22:BX22"/>
    <mergeCell ref="G12:FC12"/>
    <mergeCell ref="B13:CH13"/>
    <mergeCell ref="CI13:CR13"/>
    <mergeCell ref="CS13:DB13"/>
    <mergeCell ref="B15:FC15"/>
    <mergeCell ref="B16:BH16"/>
    <mergeCell ref="BI16:BR16"/>
    <mergeCell ref="BS16:CB16"/>
    <mergeCell ref="B24:FC24"/>
    <mergeCell ref="B25:Y25"/>
    <mergeCell ref="Z25:AI25"/>
    <mergeCell ref="AJ25:AS25"/>
    <mergeCell ref="CT26:DI26"/>
    <mergeCell ref="A27:H29"/>
    <mergeCell ref="I27:Q29"/>
    <mergeCell ref="R27:Z29"/>
    <mergeCell ref="AA27:ED27"/>
    <mergeCell ref="EE27:EP29"/>
    <mergeCell ref="DG29:DS29"/>
    <mergeCell ref="DT29:ED29"/>
    <mergeCell ref="EQ29:FD29"/>
    <mergeCell ref="A30:H30"/>
    <mergeCell ref="I30:Q30"/>
    <mergeCell ref="R30:Z30"/>
    <mergeCell ref="AA30:AL30"/>
    <mergeCell ref="AM30:BA30"/>
    <mergeCell ref="EQ27:FD28"/>
    <mergeCell ref="AA28:AL29"/>
    <mergeCell ref="AM28:BA29"/>
    <mergeCell ref="BB28:BQ28"/>
    <mergeCell ref="BR28:CB29"/>
    <mergeCell ref="CC28:CR28"/>
    <mergeCell ref="CS28:DF29"/>
    <mergeCell ref="DG28:ED28"/>
    <mergeCell ref="BB29:BH29"/>
    <mergeCell ref="BI29:BQ29"/>
    <mergeCell ref="EQ30:FD30"/>
    <mergeCell ref="BB30:BH30"/>
    <mergeCell ref="BI30:BQ30"/>
    <mergeCell ref="BR30:CB30"/>
    <mergeCell ref="CC30:CI30"/>
    <mergeCell ref="CJ30:CR30"/>
    <mergeCell ref="CS30:DF30"/>
    <mergeCell ref="CC29:CI29"/>
    <mergeCell ref="CJ29:CR29"/>
    <mergeCell ref="DG30:DS30"/>
    <mergeCell ref="DT30:ED30"/>
    <mergeCell ref="EE30:EP30"/>
    <mergeCell ref="DT31:ED31"/>
    <mergeCell ref="EE31:EP31"/>
    <mergeCell ref="CS32:DF32"/>
    <mergeCell ref="DG32:DS32"/>
    <mergeCell ref="DT32:ED32"/>
    <mergeCell ref="AA31:AL31"/>
    <mergeCell ref="AM31:BA31"/>
    <mergeCell ref="BB31:BH31"/>
    <mergeCell ref="EE32:EP32"/>
    <mergeCell ref="BR32:CB32"/>
    <mergeCell ref="EQ33:FD33"/>
    <mergeCell ref="CC33:CI33"/>
    <mergeCell ref="CJ33:CR33"/>
    <mergeCell ref="CS33:DF33"/>
    <mergeCell ref="DG33:DS33"/>
    <mergeCell ref="DT33:ED33"/>
    <mergeCell ref="EE33:EP33"/>
    <mergeCell ref="A33:H33"/>
    <mergeCell ref="I33:Q33"/>
    <mergeCell ref="R33:Z33"/>
    <mergeCell ref="AA33:AL33"/>
    <mergeCell ref="AM33:BA33"/>
    <mergeCell ref="BB33:BH33"/>
    <mergeCell ref="BI33:BQ33"/>
    <mergeCell ref="BR33:CB33"/>
    <mergeCell ref="CJ35:CR35"/>
    <mergeCell ref="CS35:DF35"/>
    <mergeCell ref="DG35:DS35"/>
    <mergeCell ref="DT35:ED35"/>
    <mergeCell ref="EE35:EP35"/>
    <mergeCell ref="EQ35:FD35"/>
    <mergeCell ref="A35:H35"/>
    <mergeCell ref="I35:Q35"/>
    <mergeCell ref="R35:Z35"/>
    <mergeCell ref="AA35:AL35"/>
    <mergeCell ref="AM35:BA35"/>
    <mergeCell ref="BB35:BH35"/>
    <mergeCell ref="BI35:BQ35"/>
    <mergeCell ref="BR35:CB35"/>
    <mergeCell ref="CC35:CI35"/>
    <mergeCell ref="BI34:BQ34"/>
    <mergeCell ref="BR34:CB34"/>
    <mergeCell ref="CC34:CI34"/>
    <mergeCell ref="CJ34:CR34"/>
    <mergeCell ref="CS34:DF34"/>
    <mergeCell ref="DG34:DS34"/>
    <mergeCell ref="A34:H34"/>
    <mergeCell ref="I34:Q34"/>
    <mergeCell ref="R34:Z34"/>
    <mergeCell ref="AA34:AL34"/>
    <mergeCell ref="AM34:BA34"/>
    <mergeCell ref="BB34:BH34"/>
    <mergeCell ref="CC39:CI39"/>
    <mergeCell ref="I36:Q36"/>
    <mergeCell ref="R36:Z36"/>
    <mergeCell ref="AA36:AL36"/>
    <mergeCell ref="AM36:BA36"/>
    <mergeCell ref="BB36:BH36"/>
    <mergeCell ref="BI36:BQ36"/>
    <mergeCell ref="BR37:CB37"/>
    <mergeCell ref="BR36:CB36"/>
    <mergeCell ref="CC36:CI36"/>
    <mergeCell ref="CJ36:CR36"/>
    <mergeCell ref="CS36:DF36"/>
    <mergeCell ref="DG36:DS36"/>
    <mergeCell ref="DT36:ED36"/>
    <mergeCell ref="CF43:DD43"/>
    <mergeCell ref="A41:CB41"/>
    <mergeCell ref="CF41:DD41"/>
    <mergeCell ref="DH41:DI41"/>
    <mergeCell ref="DJ41:DN41"/>
    <mergeCell ref="DO41:DQ41"/>
    <mergeCell ref="DR41:EJ41"/>
    <mergeCell ref="CJ39:CR39"/>
    <mergeCell ref="CS39:DF39"/>
    <mergeCell ref="DG39:DS39"/>
    <mergeCell ref="DT39:ED39"/>
    <mergeCell ref="EE39:EP39"/>
    <mergeCell ref="A39:H39"/>
    <mergeCell ref="I39:Q39"/>
    <mergeCell ref="R39:Z39"/>
    <mergeCell ref="AA39:AL39"/>
    <mergeCell ref="AM39:BA39"/>
    <mergeCell ref="BB39:BH39"/>
    <mergeCell ref="BI39:BQ39"/>
    <mergeCell ref="BR39:CB39"/>
    <mergeCell ref="DT34:ED34"/>
    <mergeCell ref="EE34:EP34"/>
    <mergeCell ref="EQ34:FD34"/>
    <mergeCell ref="A36:H36"/>
    <mergeCell ref="EK41:EN41"/>
    <mergeCell ref="A42:CB42"/>
    <mergeCell ref="CF42:DD42"/>
    <mergeCell ref="EQ39:FD39"/>
    <mergeCell ref="EQ37:FD37"/>
    <mergeCell ref="CC37:CI37"/>
    <mergeCell ref="CJ37:CR37"/>
    <mergeCell ref="CS37:DF37"/>
    <mergeCell ref="DG37:DS37"/>
    <mergeCell ref="DT37:ED37"/>
    <mergeCell ref="EE37:EP37"/>
    <mergeCell ref="EE36:EP36"/>
    <mergeCell ref="EQ36:FD36"/>
    <mergeCell ref="A37:H37"/>
    <mergeCell ref="I37:Q37"/>
    <mergeCell ref="R37:Z37"/>
    <mergeCell ref="AA37:AL37"/>
    <mergeCell ref="AM37:BA37"/>
    <mergeCell ref="BB37:BH37"/>
    <mergeCell ref="BI37:BQ37"/>
    <mergeCell ref="EQ31:FD31"/>
    <mergeCell ref="A32:H32"/>
    <mergeCell ref="I32:Q32"/>
    <mergeCell ref="R32:Z32"/>
    <mergeCell ref="AA32:AL32"/>
    <mergeCell ref="AM32:BA32"/>
    <mergeCell ref="BB32:BH32"/>
    <mergeCell ref="BI32:BQ32"/>
    <mergeCell ref="BI31:BQ31"/>
    <mergeCell ref="BR31:CB31"/>
    <mergeCell ref="CC31:CI31"/>
    <mergeCell ref="CJ31:CR31"/>
    <mergeCell ref="CS31:DF31"/>
    <mergeCell ref="DG31:DS31"/>
    <mergeCell ref="A31:H31"/>
    <mergeCell ref="I31:Q31"/>
    <mergeCell ref="R31:Z31"/>
    <mergeCell ref="EQ32:FD32"/>
    <mergeCell ref="CC32:CI32"/>
    <mergeCell ref="CJ32:CR32"/>
  </mergeCells>
  <pageMargins left="0.25" right="0.25" top="0.75" bottom="0.75" header="0.3" footer="0.3"/>
  <pageSetup paperSize="9" scale="54" fitToHeight="0"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26" max="1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 1</vt:lpstr>
      <vt:lpstr>стр.2_3</vt:lpstr>
      <vt:lpstr>стр.2_3!Область_печати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Ковальчук Антонина Владимировна</dc:creator>
  <cp:lastModifiedBy>Алексеева Наталья Леонидовна</cp:lastModifiedBy>
  <cp:lastPrinted>2022-12-24T12:41:16Z</cp:lastPrinted>
  <dcterms:created xsi:type="dcterms:W3CDTF">2015-12-09T07:20:00Z</dcterms:created>
  <dcterms:modified xsi:type="dcterms:W3CDTF">2024-11-21T13:02:57Z</dcterms:modified>
</cp:coreProperties>
</file>